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NC\TEKNOLOGI REKAYASA ENERGI TERBARUKAN\"/>
    </mc:Choice>
  </mc:AlternateContent>
  <xr:revisionPtr revIDLastSave="0" documentId="13_ncr:1_{FED95470-2747-4CCB-A48C-935C36394B65}" xr6:coauthVersionLast="47" xr6:coauthVersionMax="47" xr10:uidLastSave="{00000000-0000-0000-0000-000000000000}"/>
  <bookViews>
    <workbookView xWindow="-10956" yWindow="1368" windowWidth="17280" windowHeight="9420" activeTab="2" xr2:uid="{C7E7E8B6-B61C-4557-A7F4-A741BAABE341}"/>
  </bookViews>
  <sheets>
    <sheet name="Pengampu" sheetId="3" r:id="rId1"/>
    <sheet name="Praktek Semester 1" sheetId="1" r:id="rId2"/>
    <sheet name="Teori Semester 1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8" i="3" l="1"/>
  <c r="K28" i="3"/>
  <c r="K26" i="3" l="1"/>
  <c r="K25" i="3"/>
  <c r="L25" i="3" s="1"/>
  <c r="K23" i="3"/>
  <c r="K22" i="3"/>
  <c r="K21" i="3"/>
  <c r="L21" i="3" s="1"/>
  <c r="K19" i="3"/>
  <c r="K18" i="3"/>
  <c r="K17" i="3"/>
  <c r="L16" i="3"/>
  <c r="K16" i="3"/>
  <c r="K14" i="3"/>
  <c r="K13" i="3"/>
  <c r="K12" i="3"/>
  <c r="L11" i="3"/>
  <c r="K11" i="3"/>
  <c r="K8" i="3"/>
  <c r="K7" i="3"/>
  <c r="L7" i="3" s="1"/>
  <c r="K5" i="3"/>
  <c r="L3" i="3" s="1"/>
  <c r="K4" i="3"/>
  <c r="K3" i="3"/>
</calcChain>
</file>

<file path=xl/sharedStrings.xml><?xml version="1.0" encoding="utf-8"?>
<sst xmlns="http://schemas.openxmlformats.org/spreadsheetml/2006/main" count="270" uniqueCount="154">
  <si>
    <t>Minggu 3</t>
  </si>
  <si>
    <t>Minggu 5</t>
  </si>
  <si>
    <t>Minggu 6</t>
  </si>
  <si>
    <t>Minggu 8</t>
  </si>
  <si>
    <t>UTS</t>
  </si>
  <si>
    <t>minggu 11</t>
  </si>
  <si>
    <t>minggu 13</t>
  </si>
  <si>
    <t>minggu 14</t>
  </si>
  <si>
    <t>minggu 15</t>
  </si>
  <si>
    <t>minggu 16</t>
  </si>
  <si>
    <t>minggu 17</t>
  </si>
  <si>
    <t>jam</t>
  </si>
  <si>
    <t>senin</t>
  </si>
  <si>
    <t>selasa</t>
  </si>
  <si>
    <t>rabu</t>
  </si>
  <si>
    <t>kamis</t>
  </si>
  <si>
    <t>jum'at</t>
  </si>
  <si>
    <t>UAS</t>
  </si>
  <si>
    <t>MaTek</t>
  </si>
  <si>
    <t>MaT</t>
  </si>
  <si>
    <t>FisTer</t>
  </si>
  <si>
    <t>ED</t>
  </si>
  <si>
    <t>KimTer</t>
  </si>
  <si>
    <t>K3</t>
  </si>
  <si>
    <t>Kelas</t>
  </si>
  <si>
    <t>A</t>
  </si>
  <si>
    <t>Ruang</t>
  </si>
  <si>
    <t xml:space="preserve">Absen </t>
  </si>
  <si>
    <t>Minggu 1</t>
  </si>
  <si>
    <t>Minggu 2</t>
  </si>
  <si>
    <t>Minggu 4</t>
  </si>
  <si>
    <t>Minggu 7</t>
  </si>
  <si>
    <t>Minggu 9</t>
  </si>
  <si>
    <t>Minggu 10</t>
  </si>
  <si>
    <t>Minggu 11</t>
  </si>
  <si>
    <t>Minggu 12</t>
  </si>
  <si>
    <t>Minggu 13</t>
  </si>
  <si>
    <t>Minggu1 4</t>
  </si>
  <si>
    <t>Minggu 15</t>
  </si>
  <si>
    <t>Minggu 16</t>
  </si>
  <si>
    <t>Minggu 17</t>
  </si>
  <si>
    <t>Minggu 18</t>
  </si>
  <si>
    <t>TEORI</t>
  </si>
  <si>
    <t xml:space="preserve">Ujian Tengah Semester </t>
  </si>
  <si>
    <t>Ujian Akhir Semester</t>
  </si>
  <si>
    <t>Praktek Gambar Teknik</t>
  </si>
  <si>
    <t>Praktek Pengukuran</t>
  </si>
  <si>
    <t xml:space="preserve">Mata Kuliah </t>
  </si>
  <si>
    <t>Pengampu</t>
  </si>
  <si>
    <t>Roy Aries Permana Tarigan</t>
  </si>
  <si>
    <t>Ulikaryani</t>
  </si>
  <si>
    <t>Matakuliah</t>
  </si>
  <si>
    <t>Akronim</t>
  </si>
  <si>
    <t xml:space="preserve">Matematika </t>
  </si>
  <si>
    <t>Agus Santoso</t>
  </si>
  <si>
    <t>Pujono</t>
  </si>
  <si>
    <t>Material Teknik</t>
  </si>
  <si>
    <t>Radhi Ariawan</t>
  </si>
  <si>
    <t>Fisika Terapan</t>
  </si>
  <si>
    <t>Elektronika Dasar</t>
  </si>
  <si>
    <t>Kimia Terapan</t>
  </si>
  <si>
    <t>Bayu Aji Girawan</t>
  </si>
  <si>
    <t>Dr. Eng. Agus Santoso, S.T., M.T.</t>
  </si>
  <si>
    <t>1. Matematika Teknik 1</t>
  </si>
  <si>
    <t>I</t>
  </si>
  <si>
    <t>A,B,C,D</t>
  </si>
  <si>
    <t>D III</t>
  </si>
  <si>
    <t>TM</t>
  </si>
  <si>
    <t>2. Matematika</t>
  </si>
  <si>
    <t>D IV</t>
  </si>
  <si>
    <t>TRET</t>
  </si>
  <si>
    <t>3. Mekanika Fluida</t>
  </si>
  <si>
    <t>A,B</t>
  </si>
  <si>
    <t>DIV</t>
  </si>
  <si>
    <t>TPPL</t>
  </si>
  <si>
    <t>Nama Dosen</t>
  </si>
  <si>
    <t>Mata Kuliah</t>
  </si>
  <si>
    <t>Semester</t>
  </si>
  <si>
    <t>Jenjang</t>
  </si>
  <si>
    <t>Prodi</t>
  </si>
  <si>
    <t>jml kelas</t>
  </si>
  <si>
    <t>sks</t>
  </si>
  <si>
    <t>total</t>
  </si>
  <si>
    <t>jml</t>
  </si>
  <si>
    <t>Bayu Aji Girawan, S.T., M.T.</t>
  </si>
  <si>
    <t>1. Elemen Mesin 2</t>
  </si>
  <si>
    <t>III</t>
  </si>
  <si>
    <t>2. fisika terapan</t>
  </si>
  <si>
    <t>Radhi Ariawan, S.T., M.Eng.</t>
  </si>
  <si>
    <t>1.K3</t>
  </si>
  <si>
    <t>2. Praktek mesin perkakas 1</t>
  </si>
  <si>
    <t>D</t>
  </si>
  <si>
    <t>3. Praktek mesin perkakas 3</t>
  </si>
  <si>
    <t>4.Mekanika Fluida</t>
  </si>
  <si>
    <t>C</t>
  </si>
  <si>
    <t>Roy Aries P. Tarigan, S.T., M.T.</t>
  </si>
  <si>
    <t>1. Gambar Teknik</t>
  </si>
  <si>
    <t>TRM</t>
  </si>
  <si>
    <t>2. Mekanika kekuatan material</t>
  </si>
  <si>
    <t>B,C,D</t>
  </si>
  <si>
    <t>3. Gambar Teknik</t>
  </si>
  <si>
    <t>3. Agama</t>
  </si>
  <si>
    <t>Ulikaryani, S.Si., M.Eng.</t>
  </si>
  <si>
    <t>1. Praktek Metrologi</t>
  </si>
  <si>
    <t>2. Fisika Teknik</t>
  </si>
  <si>
    <t>A, B</t>
  </si>
  <si>
    <t>3. Praktek Pengukuran</t>
  </si>
  <si>
    <t>Ghia Pisti Cikarge, S.Pd., M.Eng.</t>
  </si>
  <si>
    <t>Listrik &amp; Elektronika Dasar</t>
  </si>
  <si>
    <t>C,D</t>
  </si>
  <si>
    <t>Ghia Pisti Cikarge</t>
  </si>
  <si>
    <t>Jam Kuliah</t>
  </si>
  <si>
    <t>07.30 -08.20</t>
  </si>
  <si>
    <t>08.20-09.10</t>
  </si>
  <si>
    <t>istirahat</t>
  </si>
  <si>
    <t>09.10-09.25</t>
  </si>
  <si>
    <t>09.25-10.15</t>
  </si>
  <si>
    <t>10.20-11.10</t>
  </si>
  <si>
    <t>11.15-12.05</t>
  </si>
  <si>
    <t>12.05-13.00</t>
  </si>
  <si>
    <t>13.00-13.50</t>
  </si>
  <si>
    <t>13.50-14.40</t>
  </si>
  <si>
    <t>14.40-15.30</t>
  </si>
  <si>
    <t>PLP</t>
  </si>
  <si>
    <t>Yulianto</t>
  </si>
  <si>
    <t>Damon</t>
  </si>
  <si>
    <t>Nur Indah Wardani</t>
  </si>
  <si>
    <t>Nur Indah Wardani, S.Pd., M.Sc.</t>
  </si>
  <si>
    <t>MINGGU PENGGANTI</t>
  </si>
  <si>
    <t>A3.11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</si>
  <si>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</si>
  <si>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</si>
  <si>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</si>
  <si>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</si>
  <si>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</si>
  <si>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</si>
  <si>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</si>
  <si>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</si>
  <si>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</si>
  <si>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</si>
  <si>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</si>
  <si>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</si>
  <si>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m13</t>
  </si>
  <si>
    <t>m14</t>
  </si>
  <si>
    <t>m15</t>
  </si>
  <si>
    <t>m16</t>
  </si>
  <si>
    <t>m17</t>
  </si>
  <si>
    <t>m18</t>
  </si>
  <si>
    <t>A311</t>
  </si>
  <si>
    <t>A312</t>
  </si>
  <si>
    <t>D1.09</t>
  </si>
  <si>
    <t>D1.10</t>
  </si>
  <si>
    <t>D1.17</t>
  </si>
  <si>
    <t>D1.18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</si>
</sst>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0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CC00CC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180"/>
    </xf>
    <xf numFmtId="0" fontId="1" fillId="0" borderId="3" xfId="0" applyFont="1" applyBorder="1" applyAlignment="1">
      <alignment horizontal="center" vertical="center" textRotation="180"/>
    </xf>
    <xf numFmtId="0" fontId="1" fillId="0" borderId="4" xfId="0" applyFont="1" applyBorder="1" applyAlignment="1">
      <alignment horizontal="center" vertical="center" textRotation="18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3" borderId="1" xfId="0" applyFill="1" applyBorder="1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2" borderId="5" xfId="0" applyFont="1" applyFill="1" applyBorder="1" applyAlignment="1"/>
    <xf numFmtId="0" fontId="2" fillId="2" borderId="6" xfId="0" applyFont="1" applyFill="1" applyBorder="1" applyAlignment="1"/>
    <xf numFmtId="0" fontId="2" fillId="2" borderId="7" xfId="0" applyFont="1" applyFill="1" applyBorder="1" applyAlignment="1"/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0" fontId="0" fillId="5" borderId="2" xfId="0" applyFill="1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11" borderId="1" xfId="0" applyFill="1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7" borderId="1" xfId="0" applyFill="1" applyBorder="1" applyAlignment="1">
      <alignment vertical="top"/>
    </xf>
    <xf numFmtId="0" fontId="0" fillId="0" borderId="1" xfId="0" applyBorder="1" applyAlignment="1">
      <alignment horizontal="center" vertical="top" wrapText="1"/>
    </xf>
    <xf numFmtId="0" fontId="0" fillId="10" borderId="1" xfId="0" applyFill="1" applyBorder="1" applyAlignment="1">
      <alignment vertical="top"/>
    </xf>
    <xf numFmtId="0" fontId="0" fillId="6" borderId="1" xfId="0" applyFill="1" applyBorder="1" applyAlignment="1">
      <alignment vertical="top"/>
    </xf>
    <xf numFmtId="0" fontId="0" fillId="9" borderId="1" xfId="0" applyFill="1" applyBorder="1" applyAlignment="1">
      <alignment vertical="top"/>
    </xf>
    <xf numFmtId="0" fontId="0" fillId="11" borderId="1" xfId="0" applyFill="1" applyBorder="1" applyAlignment="1">
      <alignment vertical="top"/>
    </xf>
    <xf numFmtId="0" fontId="0" fillId="8" borderId="1" xfId="0" applyFill="1" applyBorder="1" applyAlignment="1">
      <alignment vertical="top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/>
    <xf numFmtId="0" fontId="1" fillId="5" borderId="2" xfId="0" applyFont="1" applyFill="1" applyBorder="1" applyAlignment="1">
      <alignment horizontal="center" vertical="center" textRotation="180"/>
    </xf>
    <xf numFmtId="0" fontId="1" fillId="5" borderId="3" xfId="0" applyFont="1" applyFill="1" applyBorder="1" applyAlignment="1">
      <alignment horizontal="center" vertical="center" textRotation="180"/>
    </xf>
    <xf numFmtId="0" fontId="1" fillId="5" borderId="4" xfId="0" applyFont="1" applyFill="1" applyBorder="1" applyAlignment="1">
      <alignment horizontal="center" vertical="center" textRotation="180"/>
    </xf>
    <xf numFmtId="0" fontId="0" fillId="0" borderId="8" xfId="0" applyBorder="1" applyAlignment="1"/>
    <xf numFmtId="0" fontId="0" fillId="2" borderId="8" xfId="0" applyFill="1" applyBorder="1" applyAlignment="1"/>
    <xf numFmtId="0" fontId="0" fillId="12" borderId="0" xfId="0" applyFill="1"/>
    <xf numFmtId="0" fontId="0" fillId="12" borderId="1" xfId="0" applyFill="1" applyBorder="1"/>
    <xf numFmtId="0" fontId="0" fillId="12" borderId="2" xfId="0" applyFill="1" applyBorder="1" applyAlignment="1">
      <alignment horizontal="center" textRotation="90"/>
    </xf>
    <xf numFmtId="0" fontId="0" fillId="12" borderId="3" xfId="0" applyFill="1" applyBorder="1" applyAlignment="1">
      <alignment horizontal="center" textRotation="90"/>
    </xf>
    <xf numFmtId="0" fontId="0" fillId="12" borderId="4" xfId="0" applyFill="1" applyBorder="1" applyAlignment="1">
      <alignment horizontal="center" textRotation="90"/>
    </xf>
    <xf numFmtId="0" fontId="1" fillId="12" borderId="2" xfId="0" applyFont="1" applyFill="1" applyBorder="1" applyAlignment="1">
      <alignment horizontal="center" vertical="center" textRotation="180"/>
    </xf>
    <xf numFmtId="0" fontId="1" fillId="12" borderId="3" xfId="0" applyFont="1" applyFill="1" applyBorder="1" applyAlignment="1">
      <alignment horizontal="center" vertical="center" textRotation="180"/>
    </xf>
    <xf numFmtId="0" fontId="1" fillId="12" borderId="4" xfId="0" applyFont="1" applyFill="1" applyBorder="1" applyAlignment="1">
      <alignment horizontal="center" vertical="center" textRotation="18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CC"/>
      <color rgb="FFFFFF00"/>
      <color rgb="FF3399FF"/>
      <color rgb="FF66FF99"/>
      <color rgb="FFFF66CC"/>
      <color rgb="FF00FF00"/>
      <color rgb="FFFFFF66"/>
      <color rgb="FFFF9900"/>
      <color rgb="FF0066FF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13E5C-8E7E-4839-8327-9E95DB616CEA}">
  <dimension ref="C2:L28"/>
  <sheetViews>
    <sheetView workbookViewId="0">
      <selection activeCell="N26" sqref="N26"/>
    </sheetView>
  </sheetViews>
  <sheetFormatPr defaultRowHeight="14.4" x14ac:dyDescent="0.3"/>
  <cols>
    <col min="3" max="3" width="26.5546875" customWidth="1"/>
    <col min="4" max="4" width="24.44140625" customWidth="1"/>
  </cols>
  <sheetData>
    <row r="2" spans="3:12" ht="15.6" x14ac:dyDescent="0.3">
      <c r="C2" s="10" t="s">
        <v>75</v>
      </c>
      <c r="D2" s="10" t="s">
        <v>76</v>
      </c>
      <c r="E2" s="11" t="s">
        <v>77</v>
      </c>
      <c r="F2" s="10" t="s">
        <v>24</v>
      </c>
      <c r="G2" s="10" t="s">
        <v>78</v>
      </c>
      <c r="H2" s="10" t="s">
        <v>79</v>
      </c>
      <c r="I2" s="10" t="s">
        <v>80</v>
      </c>
      <c r="J2" s="10" t="s">
        <v>81</v>
      </c>
      <c r="K2" s="10" t="s">
        <v>82</v>
      </c>
      <c r="L2" s="10" t="s">
        <v>83</v>
      </c>
    </row>
    <row r="3" spans="3:12" x14ac:dyDescent="0.3">
      <c r="C3" s="7" t="s">
        <v>62</v>
      </c>
      <c r="D3" s="1" t="s">
        <v>63</v>
      </c>
      <c r="E3" s="2" t="s">
        <v>64</v>
      </c>
      <c r="F3" s="1" t="s">
        <v>65</v>
      </c>
      <c r="G3" s="1" t="s">
        <v>66</v>
      </c>
      <c r="H3" s="1" t="s">
        <v>67</v>
      </c>
      <c r="I3" s="1">
        <v>4</v>
      </c>
      <c r="J3" s="1">
        <v>2</v>
      </c>
      <c r="K3" s="1">
        <f>I3*J3</f>
        <v>8</v>
      </c>
      <c r="L3" s="1">
        <f>SUM(K3:K5)</f>
        <v>15</v>
      </c>
    </row>
    <row r="4" spans="3:12" x14ac:dyDescent="0.3">
      <c r="C4" s="8"/>
      <c r="D4" s="28" t="s">
        <v>68</v>
      </c>
      <c r="E4" s="29" t="s">
        <v>64</v>
      </c>
      <c r="F4" s="28" t="s">
        <v>25</v>
      </c>
      <c r="G4" s="28" t="s">
        <v>69</v>
      </c>
      <c r="H4" s="28" t="s">
        <v>70</v>
      </c>
      <c r="I4" s="28">
        <v>1</v>
      </c>
      <c r="J4" s="28">
        <v>3</v>
      </c>
      <c r="K4" s="28">
        <f>J4*I4</f>
        <v>3</v>
      </c>
      <c r="L4" s="16"/>
    </row>
    <row r="5" spans="3:12" x14ac:dyDescent="0.3">
      <c r="C5" s="9"/>
      <c r="D5" t="s">
        <v>71</v>
      </c>
      <c r="E5" s="2" t="s">
        <v>64</v>
      </c>
      <c r="F5" s="1" t="s">
        <v>72</v>
      </c>
      <c r="G5" s="1" t="s">
        <v>73</v>
      </c>
      <c r="H5" s="1" t="s">
        <v>74</v>
      </c>
      <c r="I5" s="1">
        <v>2</v>
      </c>
      <c r="J5" s="1">
        <v>2</v>
      </c>
      <c r="K5" s="1">
        <f>I5*J5</f>
        <v>4</v>
      </c>
      <c r="L5" s="16"/>
    </row>
    <row r="6" spans="3:12" ht="15.6" x14ac:dyDescent="0.3">
      <c r="C6" s="13"/>
      <c r="D6" s="14"/>
      <c r="E6" s="14"/>
      <c r="F6" s="14"/>
      <c r="G6" s="14"/>
      <c r="H6" s="14"/>
      <c r="I6" s="14"/>
      <c r="J6" s="14"/>
      <c r="K6" s="14"/>
      <c r="L6" s="15"/>
    </row>
    <row r="7" spans="3:12" x14ac:dyDescent="0.3">
      <c r="C7" s="7" t="s">
        <v>84</v>
      </c>
      <c r="D7" s="1" t="s">
        <v>85</v>
      </c>
      <c r="E7" s="2" t="s">
        <v>86</v>
      </c>
      <c r="F7" s="1" t="s">
        <v>65</v>
      </c>
      <c r="G7" s="12" t="s">
        <v>66</v>
      </c>
      <c r="H7" s="12" t="s">
        <v>67</v>
      </c>
      <c r="I7" s="1">
        <v>4</v>
      </c>
      <c r="J7" s="1">
        <v>2</v>
      </c>
      <c r="K7" s="1">
        <f t="shared" ref="K7:K8" si="0">I7*J7</f>
        <v>8</v>
      </c>
      <c r="L7" s="1">
        <f>SUM(K7:K9)</f>
        <v>11</v>
      </c>
    </row>
    <row r="8" spans="3:12" x14ac:dyDescent="0.3">
      <c r="C8" s="8"/>
      <c r="D8" s="28" t="s">
        <v>87</v>
      </c>
      <c r="E8" s="29" t="s">
        <v>64</v>
      </c>
      <c r="F8" s="28" t="s">
        <v>25</v>
      </c>
      <c r="G8" s="30" t="s">
        <v>69</v>
      </c>
      <c r="H8" s="30" t="s">
        <v>70</v>
      </c>
      <c r="I8" s="28">
        <v>1</v>
      </c>
      <c r="J8" s="28">
        <v>3</v>
      </c>
      <c r="K8" s="28">
        <f t="shared" si="0"/>
        <v>3</v>
      </c>
      <c r="L8" s="16"/>
    </row>
    <row r="9" spans="3:12" x14ac:dyDescent="0.3">
      <c r="C9" s="9"/>
      <c r="D9" s="1"/>
      <c r="E9" s="2"/>
      <c r="F9" s="1"/>
      <c r="G9" s="12"/>
      <c r="H9" s="12"/>
      <c r="I9" s="1"/>
      <c r="J9" s="1"/>
      <c r="K9" s="1"/>
      <c r="L9" s="16"/>
    </row>
    <row r="10" spans="3:12" x14ac:dyDescent="0.3">
      <c r="C10" s="19"/>
      <c r="D10" s="20"/>
      <c r="E10" s="20"/>
      <c r="F10" s="20"/>
      <c r="G10" s="20"/>
      <c r="H10" s="20"/>
      <c r="I10" s="20"/>
      <c r="J10" s="20"/>
      <c r="K10" s="20"/>
      <c r="L10" s="21"/>
    </row>
    <row r="11" spans="3:12" x14ac:dyDescent="0.3">
      <c r="C11" s="7" t="s">
        <v>88</v>
      </c>
      <c r="D11" s="28" t="s">
        <v>89</v>
      </c>
      <c r="E11" s="29" t="s">
        <v>64</v>
      </c>
      <c r="F11" s="28" t="s">
        <v>25</v>
      </c>
      <c r="G11" s="28" t="s">
        <v>69</v>
      </c>
      <c r="H11" s="28" t="s">
        <v>70</v>
      </c>
      <c r="I11" s="28">
        <v>1</v>
      </c>
      <c r="J11" s="28">
        <v>2</v>
      </c>
      <c r="K11" s="28">
        <f t="shared" ref="K11:K14" si="1">I11*J11</f>
        <v>2</v>
      </c>
      <c r="L11" s="1">
        <f>SUM(K11:K14)</f>
        <v>14</v>
      </c>
    </row>
    <row r="12" spans="3:12" x14ac:dyDescent="0.3">
      <c r="C12" s="8"/>
      <c r="D12" s="1" t="s">
        <v>90</v>
      </c>
      <c r="E12" s="2" t="s">
        <v>64</v>
      </c>
      <c r="F12" s="1" t="s">
        <v>91</v>
      </c>
      <c r="G12" s="1" t="s">
        <v>66</v>
      </c>
      <c r="H12" s="1" t="s">
        <v>67</v>
      </c>
      <c r="I12" s="1">
        <v>1</v>
      </c>
      <c r="J12" s="1">
        <v>2</v>
      </c>
      <c r="K12" s="1">
        <f t="shared" si="1"/>
        <v>2</v>
      </c>
      <c r="L12" s="16"/>
    </row>
    <row r="13" spans="3:12" x14ac:dyDescent="0.3">
      <c r="C13" s="8"/>
      <c r="D13" s="1" t="s">
        <v>92</v>
      </c>
      <c r="E13" s="2" t="s">
        <v>86</v>
      </c>
      <c r="F13" s="1" t="s">
        <v>65</v>
      </c>
      <c r="G13" s="1" t="s">
        <v>66</v>
      </c>
      <c r="H13" s="1" t="s">
        <v>67</v>
      </c>
      <c r="I13" s="1">
        <v>4</v>
      </c>
      <c r="J13" s="1">
        <v>2</v>
      </c>
      <c r="K13" s="1">
        <f t="shared" si="1"/>
        <v>8</v>
      </c>
      <c r="L13" s="16"/>
    </row>
    <row r="14" spans="3:12" x14ac:dyDescent="0.3">
      <c r="C14" s="9"/>
      <c r="D14" s="1" t="s">
        <v>93</v>
      </c>
      <c r="E14" s="2"/>
      <c r="F14" s="1" t="s">
        <v>94</v>
      </c>
      <c r="G14" s="1" t="s">
        <v>69</v>
      </c>
      <c r="H14" s="1" t="s">
        <v>74</v>
      </c>
      <c r="I14" s="1">
        <v>1</v>
      </c>
      <c r="J14" s="1">
        <v>2</v>
      </c>
      <c r="K14" s="1">
        <f t="shared" si="1"/>
        <v>2</v>
      </c>
      <c r="L14" s="16"/>
    </row>
    <row r="15" spans="3:12" ht="15.6" x14ac:dyDescent="0.3">
      <c r="C15" s="13"/>
      <c r="D15" s="14"/>
      <c r="E15" s="14"/>
      <c r="F15" s="14"/>
      <c r="G15" s="14"/>
      <c r="H15" s="14"/>
      <c r="I15" s="14"/>
      <c r="J15" s="14"/>
      <c r="K15" s="14"/>
      <c r="L15" s="15"/>
    </row>
    <row r="16" spans="3:12" x14ac:dyDescent="0.3">
      <c r="C16" s="22" t="s">
        <v>95</v>
      </c>
      <c r="D16" s="1" t="s">
        <v>96</v>
      </c>
      <c r="E16" s="2" t="s">
        <v>64</v>
      </c>
      <c r="F16" s="1" t="s">
        <v>25</v>
      </c>
      <c r="G16" s="1" t="s">
        <v>69</v>
      </c>
      <c r="H16" s="1" t="s">
        <v>97</v>
      </c>
      <c r="I16" s="1">
        <v>1</v>
      </c>
      <c r="J16" s="1">
        <v>2</v>
      </c>
      <c r="K16" s="1">
        <f t="shared" ref="K16:K19" si="2">I16*J16</f>
        <v>2</v>
      </c>
      <c r="L16" s="1">
        <f>SUM(K16:K19)</f>
        <v>13</v>
      </c>
    </row>
    <row r="17" spans="3:12" x14ac:dyDescent="0.3">
      <c r="C17" s="22"/>
      <c r="D17" s="1" t="s">
        <v>98</v>
      </c>
      <c r="E17" s="2" t="s">
        <v>86</v>
      </c>
      <c r="F17" s="1" t="s">
        <v>99</v>
      </c>
      <c r="G17" s="1" t="s">
        <v>66</v>
      </c>
      <c r="H17" s="1" t="s">
        <v>67</v>
      </c>
      <c r="I17" s="1">
        <v>3</v>
      </c>
      <c r="J17" s="1">
        <v>2</v>
      </c>
      <c r="K17" s="1">
        <f t="shared" si="2"/>
        <v>6</v>
      </c>
      <c r="L17" s="16"/>
    </row>
    <row r="18" spans="3:12" x14ac:dyDescent="0.3">
      <c r="C18" s="22"/>
      <c r="D18" s="28" t="s">
        <v>100</v>
      </c>
      <c r="E18" s="29" t="s">
        <v>64</v>
      </c>
      <c r="F18" s="28" t="s">
        <v>25</v>
      </c>
      <c r="G18" s="28" t="s">
        <v>69</v>
      </c>
      <c r="H18" s="28" t="s">
        <v>70</v>
      </c>
      <c r="I18" s="28">
        <v>1</v>
      </c>
      <c r="J18" s="28">
        <v>3</v>
      </c>
      <c r="K18" s="28">
        <f t="shared" si="2"/>
        <v>3</v>
      </c>
      <c r="L18" s="16"/>
    </row>
    <row r="19" spans="3:12" x14ac:dyDescent="0.3">
      <c r="C19" s="22"/>
      <c r="D19" s="1" t="s">
        <v>101</v>
      </c>
      <c r="E19" s="2"/>
      <c r="F19" s="1"/>
      <c r="G19" s="1"/>
      <c r="H19" s="1"/>
      <c r="I19" s="1">
        <v>1</v>
      </c>
      <c r="J19" s="1">
        <v>2</v>
      </c>
      <c r="K19" s="1">
        <f t="shared" si="2"/>
        <v>2</v>
      </c>
      <c r="L19" s="16"/>
    </row>
    <row r="20" spans="3:12" ht="15.6" x14ac:dyDescent="0.3">
      <c r="C20" s="13"/>
      <c r="D20" s="14"/>
      <c r="E20" s="14"/>
      <c r="F20" s="14"/>
      <c r="G20" s="14"/>
      <c r="H20" s="14"/>
      <c r="I20" s="14"/>
      <c r="J20" s="14"/>
      <c r="K20" s="14"/>
      <c r="L20" s="15"/>
    </row>
    <row r="21" spans="3:12" x14ac:dyDescent="0.3">
      <c r="C21" s="22" t="s">
        <v>102</v>
      </c>
      <c r="D21" s="1" t="s">
        <v>103</v>
      </c>
      <c r="E21" s="2" t="s">
        <v>86</v>
      </c>
      <c r="F21" s="1" t="s">
        <v>65</v>
      </c>
      <c r="G21" s="1" t="s">
        <v>66</v>
      </c>
      <c r="H21" s="1" t="s">
        <v>67</v>
      </c>
      <c r="I21" s="1">
        <v>4</v>
      </c>
      <c r="J21" s="1">
        <v>2</v>
      </c>
      <c r="K21" s="1">
        <f t="shared" ref="K21:K23" si="3">I21*J21</f>
        <v>8</v>
      </c>
      <c r="L21" s="1">
        <f>SUM(K21:K23)</f>
        <v>14</v>
      </c>
    </row>
    <row r="22" spans="3:12" x14ac:dyDescent="0.3">
      <c r="C22" s="22"/>
      <c r="D22" s="1" t="s">
        <v>104</v>
      </c>
      <c r="E22" s="2" t="s">
        <v>64</v>
      </c>
      <c r="F22" s="1" t="s">
        <v>105</v>
      </c>
      <c r="G22" s="1" t="s">
        <v>66</v>
      </c>
      <c r="H22" s="1" t="s">
        <v>67</v>
      </c>
      <c r="I22" s="1">
        <v>2</v>
      </c>
      <c r="J22" s="1">
        <v>2</v>
      </c>
      <c r="K22" s="1">
        <f t="shared" si="3"/>
        <v>4</v>
      </c>
      <c r="L22" s="16"/>
    </row>
    <row r="23" spans="3:12" x14ac:dyDescent="0.3">
      <c r="C23" s="22"/>
      <c r="D23" s="28" t="s">
        <v>106</v>
      </c>
      <c r="E23" s="29" t="s">
        <v>64</v>
      </c>
      <c r="F23" s="28" t="s">
        <v>25</v>
      </c>
      <c r="G23" s="28" t="s">
        <v>69</v>
      </c>
      <c r="H23" s="28" t="s">
        <v>70</v>
      </c>
      <c r="I23" s="28">
        <v>1</v>
      </c>
      <c r="J23" s="28">
        <v>2</v>
      </c>
      <c r="K23" s="28">
        <f t="shared" si="3"/>
        <v>2</v>
      </c>
      <c r="L23" s="16"/>
    </row>
    <row r="24" spans="3:12" ht="15.6" x14ac:dyDescent="0.3">
      <c r="C24" s="25"/>
      <c r="D24" s="26"/>
      <c r="E24" s="26"/>
      <c r="F24" s="26"/>
      <c r="G24" s="26"/>
      <c r="H24" s="26"/>
      <c r="I24" s="26"/>
      <c r="J24" s="26"/>
      <c r="K24" s="26"/>
      <c r="L24" s="27"/>
    </row>
    <row r="25" spans="3:12" x14ac:dyDescent="0.3">
      <c r="C25" s="23" t="s">
        <v>107</v>
      </c>
      <c r="D25" s="1" t="s">
        <v>108</v>
      </c>
      <c r="E25" s="2" t="s">
        <v>86</v>
      </c>
      <c r="F25" s="1" t="s">
        <v>109</v>
      </c>
      <c r="G25" s="1" t="s">
        <v>66</v>
      </c>
      <c r="H25" s="1" t="s">
        <v>67</v>
      </c>
      <c r="I25" s="1">
        <v>2</v>
      </c>
      <c r="J25" s="1">
        <v>2</v>
      </c>
      <c r="K25" s="1">
        <f t="shared" ref="K25" si="4">I25*J25</f>
        <v>4</v>
      </c>
      <c r="L25" s="1">
        <f>K25+K26</f>
        <v>7</v>
      </c>
    </row>
    <row r="26" spans="3:12" x14ac:dyDescent="0.3">
      <c r="C26" s="24"/>
      <c r="D26" s="28" t="s">
        <v>59</v>
      </c>
      <c r="E26" s="29" t="s">
        <v>64</v>
      </c>
      <c r="F26" s="28" t="s">
        <v>25</v>
      </c>
      <c r="G26" s="28" t="s">
        <v>73</v>
      </c>
      <c r="H26" s="28" t="s">
        <v>70</v>
      </c>
      <c r="I26" s="28">
        <v>1</v>
      </c>
      <c r="J26" s="28">
        <v>3</v>
      </c>
      <c r="K26" s="28">
        <f>I26*J26</f>
        <v>3</v>
      </c>
      <c r="L26" s="16"/>
    </row>
    <row r="27" spans="3:12" x14ac:dyDescent="0.3">
      <c r="C27" s="18"/>
      <c r="D27" s="18"/>
      <c r="E27" s="18"/>
      <c r="F27" s="18"/>
      <c r="G27" s="18"/>
      <c r="H27" s="18"/>
      <c r="I27" s="18"/>
      <c r="J27" s="18"/>
      <c r="K27" s="18"/>
      <c r="L27" s="18"/>
    </row>
    <row r="28" spans="3:12" x14ac:dyDescent="0.3">
      <c r="C28" s="1" t="s">
        <v>127</v>
      </c>
      <c r="D28" s="1" t="s">
        <v>60</v>
      </c>
      <c r="E28" s="1" t="s">
        <v>64</v>
      </c>
      <c r="F28" s="1" t="s">
        <v>25</v>
      </c>
      <c r="G28" s="1" t="s">
        <v>73</v>
      </c>
      <c r="H28" s="1" t="s">
        <v>70</v>
      </c>
      <c r="I28" s="1">
        <v>1</v>
      </c>
      <c r="J28" s="1">
        <v>3</v>
      </c>
      <c r="K28" s="1">
        <f>I28*J28</f>
        <v>3</v>
      </c>
      <c r="L28" s="1">
        <f>SUM(K28)</f>
        <v>3</v>
      </c>
    </row>
  </sheetData>
  <mergeCells count="11">
    <mergeCell ref="C21:C23"/>
    <mergeCell ref="C25:C26"/>
    <mergeCell ref="C15:L15"/>
    <mergeCell ref="C20:L20"/>
    <mergeCell ref="C27:L27"/>
    <mergeCell ref="C3:C5"/>
    <mergeCell ref="C7:C9"/>
    <mergeCell ref="C6:L6"/>
    <mergeCell ref="C11:C14"/>
    <mergeCell ref="C10:L10"/>
    <mergeCell ref="C16:C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D21E6-BC05-46DF-B120-53FE40D4B504}">
  <dimension ref="B3:Y29"/>
  <sheetViews>
    <sheetView zoomScale="60" zoomScaleNormal="60" workbookViewId="0">
      <selection activeCell="C4" sqref="C4"/>
    </sheetView>
  </sheetViews>
  <sheetFormatPr defaultRowHeight="14.4" x14ac:dyDescent="0.3"/>
  <cols>
    <col min="3" max="20" width="10.33203125" customWidth="1"/>
    <col min="23" max="23" width="22.5546875" customWidth="1"/>
    <col min="24" max="24" width="23.77734375" customWidth="1"/>
  </cols>
  <sheetData>
    <row r="3" spans="2:25" x14ac:dyDescent="0.3">
      <c r="B3" t="s">
        <v>24</v>
      </c>
      <c r="C3" t="s">
        <v>25</v>
      </c>
    </row>
    <row r="4" spans="2:25" x14ac:dyDescent="0.3">
      <c r="B4" t="s">
        <v>26</v>
      </c>
    </row>
    <row r="5" spans="2:25" x14ac:dyDescent="0.3">
      <c r="B5" s="1" t="s">
        <v>27</v>
      </c>
      <c r="C5" s="1" t="s">
        <v>28</v>
      </c>
      <c r="D5" s="1" t="s">
        <v>29</v>
      </c>
      <c r="E5" s="1" t="s">
        <v>0</v>
      </c>
      <c r="F5" s="1" t="s">
        <v>30</v>
      </c>
      <c r="G5" s="1" t="s">
        <v>1</v>
      </c>
      <c r="H5" s="1" t="s">
        <v>2</v>
      </c>
      <c r="I5" s="1" t="s">
        <v>31</v>
      </c>
      <c r="J5" s="1" t="s">
        <v>3</v>
      </c>
      <c r="K5" s="1" t="s">
        <v>32</v>
      </c>
      <c r="L5" s="1" t="s">
        <v>33</v>
      </c>
      <c r="M5" s="1" t="s">
        <v>34</v>
      </c>
      <c r="N5" s="1" t="s">
        <v>35</v>
      </c>
      <c r="O5" s="1" t="s">
        <v>36</v>
      </c>
      <c r="P5" s="1" t="s">
        <v>37</v>
      </c>
      <c r="Q5" s="1" t="s">
        <v>38</v>
      </c>
      <c r="R5" s="1" t="s">
        <v>39</v>
      </c>
      <c r="S5" s="1" t="s">
        <v>40</v>
      </c>
      <c r="T5" s="1" t="s">
        <v>41</v>
      </c>
    </row>
    <row r="6" spans="2:25" ht="14.55" customHeight="1" x14ac:dyDescent="0.3">
      <c r="B6" s="1">
        <v>1</v>
      </c>
      <c r="C6" s="3" t="s">
        <v>45</v>
      </c>
      <c r="D6" s="3" t="s">
        <v>46</v>
      </c>
      <c r="E6" s="3" t="s">
        <v>42</v>
      </c>
      <c r="F6" s="3" t="s">
        <v>46</v>
      </c>
      <c r="G6" s="3" t="s">
        <v>42</v>
      </c>
      <c r="H6" s="3" t="s">
        <v>42</v>
      </c>
      <c r="I6" s="3" t="s">
        <v>45</v>
      </c>
      <c r="J6" s="3" t="s">
        <v>42</v>
      </c>
      <c r="K6" s="54" t="s">
        <v>43</v>
      </c>
      <c r="L6" s="3" t="s">
        <v>45</v>
      </c>
      <c r="M6" s="64" t="s">
        <v>128</v>
      </c>
      <c r="N6" s="3" t="s">
        <v>46</v>
      </c>
      <c r="O6" s="3" t="s">
        <v>42</v>
      </c>
      <c r="P6" s="3" t="s">
        <v>42</v>
      </c>
      <c r="Q6" s="3" t="s">
        <v>42</v>
      </c>
      <c r="R6" s="3" t="s">
        <v>42</v>
      </c>
      <c r="S6" s="64" t="s">
        <v>128</v>
      </c>
      <c r="T6" s="54" t="s">
        <v>44</v>
      </c>
      <c r="W6" s="1" t="s">
        <v>47</v>
      </c>
      <c r="X6" s="1" t="s">
        <v>48</v>
      </c>
      <c r="Y6" s="1" t="s">
        <v>123</v>
      </c>
    </row>
    <row r="7" spans="2:25" x14ac:dyDescent="0.3">
      <c r="B7" s="1">
        <v>2</v>
      </c>
      <c r="C7" s="4"/>
      <c r="D7" s="4"/>
      <c r="E7" s="4"/>
      <c r="F7" s="4"/>
      <c r="G7" s="4"/>
      <c r="H7" s="4"/>
      <c r="I7" s="4"/>
      <c r="J7" s="4"/>
      <c r="K7" s="55"/>
      <c r="L7" s="4"/>
      <c r="M7" s="65"/>
      <c r="N7" s="4"/>
      <c r="O7" s="4"/>
      <c r="P7" s="4"/>
      <c r="Q7" s="4"/>
      <c r="R7" s="4"/>
      <c r="S7" s="65"/>
      <c r="T7" s="55"/>
      <c r="W7" s="1" t="s">
        <v>45</v>
      </c>
      <c r="X7" s="1" t="s">
        <v>49</v>
      </c>
      <c r="Y7" s="1" t="s">
        <v>124</v>
      </c>
    </row>
    <row r="8" spans="2:25" x14ac:dyDescent="0.3">
      <c r="B8" s="1">
        <v>3</v>
      </c>
      <c r="C8" s="4"/>
      <c r="D8" s="4"/>
      <c r="E8" s="4"/>
      <c r="F8" s="4"/>
      <c r="G8" s="4"/>
      <c r="H8" s="4"/>
      <c r="I8" s="4"/>
      <c r="J8" s="4"/>
      <c r="K8" s="55"/>
      <c r="L8" s="4"/>
      <c r="M8" s="65"/>
      <c r="N8" s="4"/>
      <c r="O8" s="4"/>
      <c r="P8" s="4"/>
      <c r="Q8" s="4"/>
      <c r="R8" s="4"/>
      <c r="S8" s="65"/>
      <c r="T8" s="55"/>
      <c r="W8" s="1" t="s">
        <v>46</v>
      </c>
      <c r="X8" s="1" t="s">
        <v>50</v>
      </c>
      <c r="Y8" s="1" t="s">
        <v>125</v>
      </c>
    </row>
    <row r="9" spans="2:25" x14ac:dyDescent="0.3">
      <c r="B9" s="1">
        <v>4</v>
      </c>
      <c r="C9" s="4"/>
      <c r="D9" s="4"/>
      <c r="E9" s="4"/>
      <c r="F9" s="4"/>
      <c r="G9" s="4"/>
      <c r="H9" s="4"/>
      <c r="I9" s="4"/>
      <c r="J9" s="4"/>
      <c r="K9" s="55"/>
      <c r="L9" s="4"/>
      <c r="M9" s="65"/>
      <c r="N9" s="4"/>
      <c r="O9" s="4"/>
      <c r="P9" s="4"/>
      <c r="Q9" s="4"/>
      <c r="R9" s="4"/>
      <c r="S9" s="65"/>
      <c r="T9" s="55"/>
    </row>
    <row r="10" spans="2:25" x14ac:dyDescent="0.3">
      <c r="B10" s="1">
        <v>5</v>
      </c>
      <c r="C10" s="4"/>
      <c r="D10" s="4"/>
      <c r="E10" s="4"/>
      <c r="F10" s="4"/>
      <c r="G10" s="4"/>
      <c r="H10" s="4"/>
      <c r="I10" s="4"/>
      <c r="J10" s="4"/>
      <c r="K10" s="55"/>
      <c r="L10" s="4"/>
      <c r="M10" s="65"/>
      <c r="N10" s="4"/>
      <c r="O10" s="4"/>
      <c r="P10" s="4"/>
      <c r="Q10" s="4"/>
      <c r="R10" s="4"/>
      <c r="S10" s="65"/>
      <c r="T10" s="55"/>
    </row>
    <row r="11" spans="2:25" x14ac:dyDescent="0.3">
      <c r="B11" s="1">
        <v>6</v>
      </c>
      <c r="C11" s="4"/>
      <c r="D11" s="4"/>
      <c r="E11" s="4"/>
      <c r="F11" s="4"/>
      <c r="G11" s="4"/>
      <c r="H11" s="4"/>
      <c r="I11" s="4"/>
      <c r="J11" s="4"/>
      <c r="K11" s="55"/>
      <c r="L11" s="4"/>
      <c r="M11" s="65"/>
      <c r="N11" s="4"/>
      <c r="O11" s="4"/>
      <c r="P11" s="4"/>
      <c r="Q11" s="4"/>
      <c r="R11" s="4"/>
      <c r="S11" s="65"/>
      <c r="T11" s="55"/>
    </row>
    <row r="12" spans="2:25" x14ac:dyDescent="0.3">
      <c r="B12" s="1">
        <v>7</v>
      </c>
      <c r="C12" s="4"/>
      <c r="D12" s="4"/>
      <c r="E12" s="4"/>
      <c r="F12" s="4"/>
      <c r="G12" s="4"/>
      <c r="H12" s="4"/>
      <c r="I12" s="4"/>
      <c r="J12" s="4"/>
      <c r="K12" s="55"/>
      <c r="L12" s="4"/>
      <c r="M12" s="65"/>
      <c r="N12" s="4"/>
      <c r="O12" s="4"/>
      <c r="P12" s="4"/>
      <c r="Q12" s="4"/>
      <c r="R12" s="4"/>
      <c r="S12" s="65"/>
      <c r="T12" s="55"/>
    </row>
    <row r="13" spans="2:25" x14ac:dyDescent="0.3">
      <c r="B13" s="1">
        <v>8</v>
      </c>
      <c r="C13" s="4"/>
      <c r="D13" s="4"/>
      <c r="E13" s="4"/>
      <c r="F13" s="4"/>
      <c r="G13" s="4"/>
      <c r="H13" s="4"/>
      <c r="I13" s="4"/>
      <c r="J13" s="4"/>
      <c r="K13" s="55"/>
      <c r="L13" s="4"/>
      <c r="M13" s="65"/>
      <c r="N13" s="4"/>
      <c r="O13" s="4"/>
      <c r="P13" s="4"/>
      <c r="Q13" s="4"/>
      <c r="R13" s="4"/>
      <c r="S13" s="65"/>
      <c r="T13" s="55"/>
    </row>
    <row r="14" spans="2:25" x14ac:dyDescent="0.3">
      <c r="B14" s="1">
        <v>9</v>
      </c>
      <c r="C14" s="4"/>
      <c r="D14" s="4"/>
      <c r="E14" s="4"/>
      <c r="F14" s="4"/>
      <c r="G14" s="4"/>
      <c r="H14" s="4"/>
      <c r="I14" s="4"/>
      <c r="J14" s="4"/>
      <c r="K14" s="55"/>
      <c r="L14" s="4"/>
      <c r="M14" s="65"/>
      <c r="N14" s="4"/>
      <c r="O14" s="4"/>
      <c r="P14" s="4"/>
      <c r="Q14" s="4"/>
      <c r="R14" s="4"/>
      <c r="S14" s="65"/>
      <c r="T14" s="55"/>
    </row>
    <row r="15" spans="2:25" x14ac:dyDescent="0.3">
      <c r="B15" s="1">
        <v>10</v>
      </c>
      <c r="C15" s="4"/>
      <c r="D15" s="4"/>
      <c r="E15" s="4"/>
      <c r="F15" s="4"/>
      <c r="G15" s="4"/>
      <c r="H15" s="4"/>
      <c r="I15" s="4"/>
      <c r="J15" s="4"/>
      <c r="K15" s="55"/>
      <c r="L15" s="4"/>
      <c r="M15" s="65"/>
      <c r="N15" s="4"/>
      <c r="O15" s="4"/>
      <c r="P15" s="4"/>
      <c r="Q15" s="4"/>
      <c r="R15" s="4"/>
      <c r="S15" s="65"/>
      <c r="T15" s="55"/>
    </row>
    <row r="16" spans="2:25" x14ac:dyDescent="0.3">
      <c r="B16" s="1">
        <v>11</v>
      </c>
      <c r="C16" s="4"/>
      <c r="D16" s="4"/>
      <c r="E16" s="4"/>
      <c r="F16" s="4"/>
      <c r="G16" s="4"/>
      <c r="H16" s="4"/>
      <c r="I16" s="4"/>
      <c r="J16" s="4"/>
      <c r="K16" s="55"/>
      <c r="L16" s="4"/>
      <c r="M16" s="65"/>
      <c r="N16" s="4"/>
      <c r="O16" s="4"/>
      <c r="P16" s="4"/>
      <c r="Q16" s="4"/>
      <c r="R16" s="4"/>
      <c r="S16" s="65"/>
      <c r="T16" s="55"/>
    </row>
    <row r="17" spans="2:20" x14ac:dyDescent="0.3">
      <c r="B17" s="1">
        <v>12</v>
      </c>
      <c r="C17" s="4"/>
      <c r="D17" s="4"/>
      <c r="E17" s="4"/>
      <c r="F17" s="4"/>
      <c r="G17" s="4"/>
      <c r="H17" s="4"/>
      <c r="I17" s="4"/>
      <c r="J17" s="4"/>
      <c r="K17" s="55"/>
      <c r="L17" s="4"/>
      <c r="M17" s="65"/>
      <c r="N17" s="4"/>
      <c r="O17" s="4"/>
      <c r="P17" s="4"/>
      <c r="Q17" s="4"/>
      <c r="R17" s="4"/>
      <c r="S17" s="65"/>
      <c r="T17" s="55"/>
    </row>
    <row r="18" spans="2:20" x14ac:dyDescent="0.3">
      <c r="B18" s="1">
        <v>13</v>
      </c>
      <c r="C18" s="4"/>
      <c r="D18" s="4"/>
      <c r="E18" s="4"/>
      <c r="F18" s="4"/>
      <c r="G18" s="4"/>
      <c r="H18" s="4"/>
      <c r="I18" s="4"/>
      <c r="J18" s="4"/>
      <c r="K18" s="55"/>
      <c r="L18" s="4"/>
      <c r="M18" s="65"/>
      <c r="N18" s="4"/>
      <c r="O18" s="4"/>
      <c r="P18" s="4"/>
      <c r="Q18" s="4"/>
      <c r="R18" s="4"/>
      <c r="S18" s="65"/>
      <c r="T18" s="55"/>
    </row>
    <row r="19" spans="2:20" x14ac:dyDescent="0.3">
      <c r="B19" s="1">
        <v>14</v>
      </c>
      <c r="C19" s="4"/>
      <c r="D19" s="4"/>
      <c r="E19" s="4"/>
      <c r="F19" s="4"/>
      <c r="G19" s="4"/>
      <c r="H19" s="4"/>
      <c r="I19" s="4"/>
      <c r="J19" s="4"/>
      <c r="K19" s="55"/>
      <c r="L19" s="4"/>
      <c r="M19" s="65"/>
      <c r="N19" s="4"/>
      <c r="O19" s="4"/>
      <c r="P19" s="4"/>
      <c r="Q19" s="4"/>
      <c r="R19" s="4"/>
      <c r="S19" s="65"/>
      <c r="T19" s="55"/>
    </row>
    <row r="20" spans="2:20" x14ac:dyDescent="0.3">
      <c r="B20" s="1">
        <v>15</v>
      </c>
      <c r="C20" s="4"/>
      <c r="D20" s="4"/>
      <c r="E20" s="4"/>
      <c r="F20" s="4"/>
      <c r="G20" s="4"/>
      <c r="H20" s="4"/>
      <c r="I20" s="4"/>
      <c r="J20" s="4"/>
      <c r="K20" s="55"/>
      <c r="L20" s="4"/>
      <c r="M20" s="65"/>
      <c r="N20" s="4"/>
      <c r="O20" s="4"/>
      <c r="P20" s="4"/>
      <c r="Q20" s="4"/>
      <c r="R20" s="4"/>
      <c r="S20" s="65"/>
      <c r="T20" s="55"/>
    </row>
    <row r="21" spans="2:20" x14ac:dyDescent="0.3">
      <c r="B21" s="1">
        <v>16</v>
      </c>
      <c r="C21" s="4"/>
      <c r="D21" s="4"/>
      <c r="E21" s="4"/>
      <c r="F21" s="4"/>
      <c r="G21" s="4"/>
      <c r="H21" s="4"/>
      <c r="I21" s="4"/>
      <c r="J21" s="4"/>
      <c r="K21" s="55"/>
      <c r="L21" s="4"/>
      <c r="M21" s="65"/>
      <c r="N21" s="4"/>
      <c r="O21" s="4"/>
      <c r="P21" s="4"/>
      <c r="Q21" s="4"/>
      <c r="R21" s="4"/>
      <c r="S21" s="65"/>
      <c r="T21" s="55"/>
    </row>
    <row r="22" spans="2:20" x14ac:dyDescent="0.3">
      <c r="B22" s="1">
        <v>17</v>
      </c>
      <c r="C22" s="4"/>
      <c r="D22" s="4"/>
      <c r="E22" s="4"/>
      <c r="F22" s="4"/>
      <c r="G22" s="4"/>
      <c r="H22" s="4"/>
      <c r="I22" s="4"/>
      <c r="J22" s="4"/>
      <c r="K22" s="55"/>
      <c r="L22" s="4"/>
      <c r="M22" s="65"/>
      <c r="N22" s="4"/>
      <c r="O22" s="4"/>
      <c r="P22" s="4"/>
      <c r="Q22" s="4"/>
      <c r="R22" s="4"/>
      <c r="S22" s="65"/>
      <c r="T22" s="55"/>
    </row>
    <row r="23" spans="2:20" x14ac:dyDescent="0.3">
      <c r="B23" s="1">
        <v>18</v>
      </c>
      <c r="C23" s="4"/>
      <c r="D23" s="4"/>
      <c r="E23" s="4"/>
      <c r="F23" s="4"/>
      <c r="G23" s="4"/>
      <c r="H23" s="4"/>
      <c r="I23" s="4"/>
      <c r="J23" s="4"/>
      <c r="K23" s="55"/>
      <c r="L23" s="4"/>
      <c r="M23" s="65"/>
      <c r="N23" s="4"/>
      <c r="O23" s="4"/>
      <c r="P23" s="4"/>
      <c r="Q23" s="4"/>
      <c r="R23" s="4"/>
      <c r="S23" s="65"/>
      <c r="T23" s="55"/>
    </row>
    <row r="24" spans="2:20" x14ac:dyDescent="0.3">
      <c r="B24" s="1">
        <v>19</v>
      </c>
      <c r="C24" s="4"/>
      <c r="D24" s="4"/>
      <c r="E24" s="4"/>
      <c r="F24" s="4"/>
      <c r="G24" s="4"/>
      <c r="H24" s="4"/>
      <c r="I24" s="4"/>
      <c r="J24" s="4"/>
      <c r="K24" s="55"/>
      <c r="L24" s="4"/>
      <c r="M24" s="65"/>
      <c r="N24" s="4"/>
      <c r="O24" s="4"/>
      <c r="P24" s="4"/>
      <c r="Q24" s="4"/>
      <c r="R24" s="4"/>
      <c r="S24" s="65"/>
      <c r="T24" s="55"/>
    </row>
    <row r="25" spans="2:20" x14ac:dyDescent="0.3">
      <c r="B25" s="1">
        <v>20</v>
      </c>
      <c r="C25" s="4"/>
      <c r="D25" s="4"/>
      <c r="E25" s="4"/>
      <c r="F25" s="4"/>
      <c r="G25" s="4"/>
      <c r="H25" s="4"/>
      <c r="I25" s="4"/>
      <c r="J25" s="4"/>
      <c r="K25" s="55"/>
      <c r="L25" s="4"/>
      <c r="M25" s="65"/>
      <c r="N25" s="4"/>
      <c r="O25" s="4"/>
      <c r="P25" s="4"/>
      <c r="Q25" s="4"/>
      <c r="R25" s="4"/>
      <c r="S25" s="65"/>
      <c r="T25" s="55"/>
    </row>
    <row r="26" spans="2:20" x14ac:dyDescent="0.3">
      <c r="B26" s="1">
        <v>21</v>
      </c>
      <c r="C26" s="4"/>
      <c r="D26" s="4"/>
      <c r="E26" s="4"/>
      <c r="F26" s="4"/>
      <c r="G26" s="4"/>
      <c r="H26" s="4"/>
      <c r="I26" s="4"/>
      <c r="J26" s="4"/>
      <c r="K26" s="55"/>
      <c r="L26" s="4"/>
      <c r="M26" s="65"/>
      <c r="N26" s="4"/>
      <c r="O26" s="4"/>
      <c r="P26" s="4"/>
      <c r="Q26" s="4"/>
      <c r="R26" s="4"/>
      <c r="S26" s="65"/>
      <c r="T26" s="55"/>
    </row>
    <row r="27" spans="2:20" x14ac:dyDescent="0.3">
      <c r="B27" s="1">
        <v>22</v>
      </c>
      <c r="C27" s="4"/>
      <c r="D27" s="4"/>
      <c r="E27" s="4"/>
      <c r="F27" s="4"/>
      <c r="G27" s="4"/>
      <c r="H27" s="4"/>
      <c r="I27" s="4"/>
      <c r="J27" s="4"/>
      <c r="K27" s="55"/>
      <c r="L27" s="4"/>
      <c r="M27" s="65"/>
      <c r="N27" s="4"/>
      <c r="O27" s="4"/>
      <c r="P27" s="4"/>
      <c r="Q27" s="4"/>
      <c r="R27" s="4"/>
      <c r="S27" s="65"/>
      <c r="T27" s="55"/>
    </row>
    <row r="28" spans="2:20" x14ac:dyDescent="0.3">
      <c r="B28" s="1">
        <v>23</v>
      </c>
      <c r="C28" s="4"/>
      <c r="D28" s="4"/>
      <c r="E28" s="4"/>
      <c r="F28" s="4"/>
      <c r="G28" s="4"/>
      <c r="H28" s="4"/>
      <c r="I28" s="4"/>
      <c r="J28" s="4"/>
      <c r="K28" s="55"/>
      <c r="L28" s="4"/>
      <c r="M28" s="65"/>
      <c r="N28" s="4"/>
      <c r="O28" s="4"/>
      <c r="P28" s="4"/>
      <c r="Q28" s="4"/>
      <c r="R28" s="4"/>
      <c r="S28" s="65"/>
      <c r="T28" s="55"/>
    </row>
    <row r="29" spans="2:20" x14ac:dyDescent="0.3">
      <c r="B29" s="1">
        <v>24</v>
      </c>
      <c r="C29" s="5"/>
      <c r="D29" s="5"/>
      <c r="E29" s="5"/>
      <c r="F29" s="5"/>
      <c r="G29" s="5"/>
      <c r="H29" s="5"/>
      <c r="I29" s="5"/>
      <c r="J29" s="5"/>
      <c r="K29" s="56"/>
      <c r="L29" s="5"/>
      <c r="M29" s="66"/>
      <c r="N29" s="5"/>
      <c r="O29" s="5"/>
      <c r="P29" s="5"/>
      <c r="Q29" s="5"/>
      <c r="R29" s="5"/>
      <c r="S29" s="66"/>
      <c r="T29" s="56"/>
    </row>
  </sheetData>
  <mergeCells count="18">
    <mergeCell ref="H6:H29"/>
    <mergeCell ref="C6:C29"/>
    <mergeCell ref="D6:D29"/>
    <mergeCell ref="E6:E29"/>
    <mergeCell ref="F6:F29"/>
    <mergeCell ref="G6:G29"/>
    <mergeCell ref="T6:T29"/>
    <mergeCell ref="I6:I29"/>
    <mergeCell ref="J6:J29"/>
    <mergeCell ref="K6:K29"/>
    <mergeCell ref="L6:L29"/>
    <mergeCell ref="M6:M29"/>
    <mergeCell ref="N6:N29"/>
    <mergeCell ref="O6:O29"/>
    <mergeCell ref="P6:P29"/>
    <mergeCell ref="Q6:Q29"/>
    <mergeCell ref="R6:R29"/>
    <mergeCell ref="S6:S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EEF57-6DE5-4958-B7D4-798189A61C50}">
  <dimension ref="C3:S41"/>
  <sheetViews>
    <sheetView tabSelected="1" zoomScale="70" zoomScaleNormal="70" workbookViewId="0">
      <selection activeCell="P24" sqref="P24"/>
    </sheetView>
  </sheetViews>
  <sheetFormatPr defaultRowHeight="14.4" x14ac:dyDescent="0.3"/>
  <cols>
    <col min="3" max="3" width="13.33203125" customWidth="1"/>
    <col min="4" max="4" width="12.109375" customWidth="1"/>
    <col min="5" max="5" width="10.77734375" customWidth="1"/>
    <col min="9" max="11" width="10.44140625" customWidth="1"/>
    <col min="12" max="12" width="11.21875" customWidth="1"/>
    <col min="13" max="13" width="10.77734375" customWidth="1"/>
    <col min="14" max="17" width="10.6640625" customWidth="1"/>
    <col min="18" max="18" width="10.5546875" customWidth="1"/>
    <col min="19" max="19" width="10.33203125" customWidth="1"/>
  </cols>
  <sheetData>
    <row r="3" spans="3:19" x14ac:dyDescent="0.3">
      <c r="C3" s="17" t="s">
        <v>26</v>
      </c>
      <c r="D3" s="58" t="s">
        <v>129</v>
      </c>
      <c r="E3" s="57"/>
      <c r="F3" s="57"/>
      <c r="G3" s="57"/>
      <c r="H3" s="57"/>
      <c r="M3" s="59"/>
      <c r="R3" s="59"/>
    </row>
    <row r="4" spans="3:19" x14ac:dyDescent="0.3">
      <c r="C4" s="1"/>
      <c r="D4" s="6" t="s">
        <v>0</v>
      </c>
      <c r="E4" s="6"/>
      <c r="F4" s="6"/>
      <c r="G4" s="6"/>
      <c r="H4" s="6"/>
      <c r="I4" s="1" t="s">
        <v>1</v>
      </c>
      <c r="J4" s="1" t="s">
        <v>2</v>
      </c>
      <c r="K4" s="1" t="s">
        <v>3</v>
      </c>
      <c r="L4" s="31" t="s">
        <v>32</v>
      </c>
      <c r="M4" s="60" t="s">
        <v>5</v>
      </c>
      <c r="N4" s="1" t="s">
        <v>6</v>
      </c>
      <c r="O4" s="1" t="s">
        <v>7</v>
      </c>
      <c r="P4" s="1" t="s">
        <v>8</v>
      </c>
      <c r="Q4" s="1" t="s">
        <v>9</v>
      </c>
      <c r="R4" s="60" t="s">
        <v>10</v>
      </c>
      <c r="S4" s="35" t="s">
        <v>41</v>
      </c>
    </row>
    <row r="5" spans="3:19" x14ac:dyDescent="0.3">
      <c r="C5" s="1" t="s">
        <v>11</v>
      </c>
      <c r="D5" s="1" t="s">
        <v>12</v>
      </c>
      <c r="E5" s="1" t="s">
        <v>13</v>
      </c>
      <c r="F5" s="1" t="s">
        <v>14</v>
      </c>
      <c r="G5" s="1" t="s">
        <v>15</v>
      </c>
      <c r="H5" s="1" t="s">
        <v>16</v>
      </c>
      <c r="I5" s="1"/>
      <c r="J5" s="1"/>
      <c r="K5" s="1"/>
      <c r="L5" s="32" t="s">
        <v>4</v>
      </c>
      <c r="M5" s="61" t="s">
        <v>128</v>
      </c>
      <c r="N5" s="1"/>
      <c r="O5" s="1"/>
      <c r="P5" s="1"/>
      <c r="Q5" s="1"/>
      <c r="R5" s="61" t="s">
        <v>128</v>
      </c>
      <c r="S5" s="32" t="s">
        <v>17</v>
      </c>
    </row>
    <row r="6" spans="3:19" x14ac:dyDescent="0.3">
      <c r="C6" s="2">
        <v>1</v>
      </c>
      <c r="D6" s="40" t="s">
        <v>18</v>
      </c>
      <c r="E6" s="37" t="s">
        <v>19</v>
      </c>
      <c r="F6" s="39" t="s">
        <v>20</v>
      </c>
      <c r="G6" s="41" t="s">
        <v>21</v>
      </c>
      <c r="H6" s="38" t="s">
        <v>22</v>
      </c>
      <c r="I6" s="1"/>
      <c r="J6" s="1"/>
      <c r="K6" s="1"/>
      <c r="L6" s="33"/>
      <c r="M6" s="62"/>
      <c r="N6" s="1"/>
      <c r="O6" s="1"/>
      <c r="P6" s="1"/>
      <c r="Q6" s="1"/>
      <c r="R6" s="62"/>
      <c r="S6" s="33"/>
    </row>
    <row r="7" spans="3:19" x14ac:dyDescent="0.3">
      <c r="C7" s="2">
        <v>2</v>
      </c>
      <c r="D7" s="40" t="s">
        <v>18</v>
      </c>
      <c r="E7" s="37" t="s">
        <v>19</v>
      </c>
      <c r="F7" s="39" t="s">
        <v>20</v>
      </c>
      <c r="G7" s="41" t="s">
        <v>21</v>
      </c>
      <c r="H7" s="38" t="s">
        <v>22</v>
      </c>
      <c r="I7" s="1"/>
      <c r="J7" s="1"/>
      <c r="K7" s="1"/>
      <c r="L7" s="33"/>
      <c r="M7" s="62"/>
      <c r="N7" s="1"/>
      <c r="O7" s="1"/>
      <c r="P7" s="1"/>
      <c r="Q7" s="1"/>
      <c r="R7" s="62"/>
      <c r="S7" s="33"/>
    </row>
    <row r="8" spans="3:19" x14ac:dyDescent="0.3">
      <c r="C8" s="2">
        <v>3</v>
      </c>
      <c r="D8" s="36" t="s">
        <v>23</v>
      </c>
      <c r="E8" s="37" t="s">
        <v>19</v>
      </c>
      <c r="F8" s="39" t="s">
        <v>20</v>
      </c>
      <c r="G8" s="41" t="s">
        <v>21</v>
      </c>
      <c r="H8" s="38" t="s">
        <v>22</v>
      </c>
      <c r="I8" s="1"/>
      <c r="J8" s="1"/>
      <c r="K8" s="1"/>
      <c r="L8" s="33"/>
      <c r="M8" s="62"/>
      <c r="N8" s="1"/>
      <c r="O8" s="1"/>
      <c r="P8" s="1"/>
      <c r="Q8" s="1"/>
      <c r="R8" s="62"/>
      <c r="S8" s="33"/>
    </row>
    <row r="9" spans="3:19" x14ac:dyDescent="0.3">
      <c r="C9" s="2">
        <v>4</v>
      </c>
      <c r="D9" s="36" t="s">
        <v>23</v>
      </c>
      <c r="E9" s="1"/>
      <c r="F9" s="41" t="s">
        <v>21</v>
      </c>
      <c r="G9" s="38" t="s">
        <v>22</v>
      </c>
      <c r="H9" s="1"/>
      <c r="I9" s="1"/>
      <c r="J9" s="1"/>
      <c r="K9" s="1"/>
      <c r="L9" s="33"/>
      <c r="M9" s="62"/>
      <c r="N9" s="1"/>
      <c r="O9" s="1"/>
      <c r="P9" s="1"/>
      <c r="Q9" s="1"/>
      <c r="R9" s="62"/>
      <c r="S9" s="33"/>
    </row>
    <row r="10" spans="3:19" x14ac:dyDescent="0.3">
      <c r="C10" s="2">
        <v>5</v>
      </c>
      <c r="D10" s="37" t="s">
        <v>19</v>
      </c>
      <c r="E10" s="39" t="s">
        <v>20</v>
      </c>
      <c r="F10" s="41" t="s">
        <v>21</v>
      </c>
      <c r="G10" s="38" t="s">
        <v>22</v>
      </c>
      <c r="H10" s="1"/>
      <c r="I10" s="1"/>
      <c r="J10" s="1"/>
      <c r="K10" s="1"/>
      <c r="L10" s="33"/>
      <c r="M10" s="62"/>
      <c r="N10" s="1"/>
      <c r="O10" s="1"/>
      <c r="P10" s="1"/>
      <c r="Q10" s="1"/>
      <c r="R10" s="62"/>
      <c r="S10" s="33"/>
    </row>
    <row r="11" spans="3:19" x14ac:dyDescent="0.3">
      <c r="C11" s="2">
        <v>6</v>
      </c>
      <c r="D11" s="37" t="s">
        <v>19</v>
      </c>
      <c r="E11" s="39" t="s">
        <v>20</v>
      </c>
      <c r="F11" s="41" t="s">
        <v>21</v>
      </c>
      <c r="G11" s="38" t="s">
        <v>22</v>
      </c>
      <c r="H11" s="1"/>
      <c r="I11" s="1"/>
      <c r="J11" s="1"/>
      <c r="K11" s="1"/>
      <c r="L11" s="33"/>
      <c r="M11" s="62"/>
      <c r="N11" s="1"/>
      <c r="O11" s="1"/>
      <c r="P11" s="1"/>
      <c r="Q11" s="1"/>
      <c r="R11" s="62"/>
      <c r="S11" s="33"/>
    </row>
    <row r="12" spans="3:19" x14ac:dyDescent="0.3">
      <c r="C12" s="2">
        <v>7</v>
      </c>
      <c r="D12" s="37" t="s">
        <v>19</v>
      </c>
      <c r="E12" s="39" t="s">
        <v>20</v>
      </c>
      <c r="F12" s="40" t="s">
        <v>18</v>
      </c>
      <c r="G12" s="36" t="s">
        <v>23</v>
      </c>
      <c r="H12" s="1"/>
      <c r="I12" s="1"/>
      <c r="J12" s="1"/>
      <c r="K12" s="1"/>
      <c r="L12" s="33"/>
      <c r="M12" s="62"/>
      <c r="N12" s="1"/>
      <c r="O12" s="1"/>
      <c r="P12" s="1"/>
      <c r="Q12" s="1"/>
      <c r="R12" s="62"/>
      <c r="S12" s="33"/>
    </row>
    <row r="13" spans="3:19" x14ac:dyDescent="0.3">
      <c r="C13" s="2">
        <v>8</v>
      </c>
      <c r="D13" s="1"/>
      <c r="E13" s="1"/>
      <c r="F13" s="40" t="s">
        <v>18</v>
      </c>
      <c r="G13" s="36" t="s">
        <v>23</v>
      </c>
      <c r="H13" s="1"/>
      <c r="I13" s="1"/>
      <c r="J13" s="1"/>
      <c r="K13" s="1"/>
      <c r="L13" s="34"/>
      <c r="M13" s="63"/>
      <c r="N13" s="1"/>
      <c r="O13" s="1"/>
      <c r="P13" s="1"/>
      <c r="Q13" s="1"/>
      <c r="R13" s="63"/>
      <c r="S13" s="34"/>
    </row>
    <row r="14" spans="3:19" x14ac:dyDescent="0.3">
      <c r="M14" s="59"/>
      <c r="R14" s="59"/>
    </row>
    <row r="17" spans="3:16" x14ac:dyDescent="0.3">
      <c r="C17" s="42" t="s">
        <v>51</v>
      </c>
      <c r="D17" s="42" t="s">
        <v>52</v>
      </c>
      <c r="E17" s="43" t="s">
        <v>48</v>
      </c>
      <c r="F17" s="43"/>
    </row>
    <row r="18" spans="3:16" ht="28.8" customHeight="1" x14ac:dyDescent="0.3">
      <c r="C18" s="44" t="s">
        <v>53</v>
      </c>
      <c r="D18" s="44" t="s">
        <v>19</v>
      </c>
      <c r="E18" s="45" t="s">
        <v>54</v>
      </c>
      <c r="F18" s="45"/>
    </row>
    <row r="19" spans="3:16" x14ac:dyDescent="0.3">
      <c r="C19" s="46" t="s">
        <v>56</v>
      </c>
      <c r="D19" s="46" t="s">
        <v>18</v>
      </c>
      <c r="E19" s="45" t="s">
        <v>55</v>
      </c>
      <c r="F19" s="45"/>
    </row>
    <row r="20" spans="3:16" ht="28.8" customHeight="1" x14ac:dyDescent="0.3">
      <c r="C20" s="47" t="s">
        <v>23</v>
      </c>
      <c r="D20" s="47" t="s">
        <v>23</v>
      </c>
      <c r="E20" s="45" t="s">
        <v>57</v>
      </c>
      <c r="F20" s="45"/>
    </row>
    <row r="21" spans="3:16" ht="28.8" customHeight="1" x14ac:dyDescent="0.3">
      <c r="C21" s="48" t="s">
        <v>58</v>
      </c>
      <c r="D21" s="48" t="s">
        <v>20</v>
      </c>
      <c r="E21" s="45" t="s">
        <v>61</v>
      </c>
      <c r="F21" s="45"/>
    </row>
    <row r="22" spans="3:16" x14ac:dyDescent="0.3">
      <c r="C22" s="49" t="s">
        <v>59</v>
      </c>
      <c r="D22" s="49" t="s">
        <v>21</v>
      </c>
      <c r="E22" s="45" t="s">
        <v>110</v>
      </c>
      <c r="F22" s="45"/>
    </row>
    <row r="23" spans="3:16" ht="28.8" customHeight="1" x14ac:dyDescent="0.3">
      <c r="C23" s="50" t="s">
        <v>60</v>
      </c>
      <c r="D23" s="50" t="s">
        <v>22</v>
      </c>
      <c r="E23" s="45" t="s">
        <v>126</v>
      </c>
      <c r="F23" s="45"/>
      <c r="K23" t="s">
        <v>148</v>
      </c>
      <c r="L23" t="s">
        <v>149</v>
      </c>
      <c r="M23" t="s">
        <v>150</v>
      </c>
      <c r="N23" t="s">
        <v>151</v>
      </c>
      <c r="O23" t="s">
        <v>152</v>
      </c>
      <c r="P23" t="s">
        <v>153</v>
      </c>
    </row>
    <row r="24" spans="3:16" x14ac:dyDescent="0.3">
      <c r="J24" t="s">
        <v>130</v>
      </c>
    </row>
    <row r="25" spans="3:16" x14ac:dyDescent="0.3">
      <c r="C25" s="51" t="s">
        <v>111</v>
      </c>
      <c r="D25" s="51"/>
      <c r="J25" t="s">
        <v>131</v>
      </c>
    </row>
    <row r="26" spans="3:16" x14ac:dyDescent="0.3">
      <c r="C26" s="52"/>
      <c r="D26" s="52"/>
      <c r="J26" t="s">
        <v>132</v>
      </c>
    </row>
    <row r="27" spans="3:16" x14ac:dyDescent="0.3">
      <c r="C27" s="52">
        <v>1</v>
      </c>
      <c r="D27" s="53" t="s">
        <v>112</v>
      </c>
      <c r="J27" t="s">
        <v>133</v>
      </c>
    </row>
    <row r="28" spans="3:16" x14ac:dyDescent="0.3">
      <c r="C28" s="52">
        <v>2</v>
      </c>
      <c r="D28" s="53" t="s">
        <v>113</v>
      </c>
      <c r="J28" t="s">
        <v>134</v>
      </c>
    </row>
    <row r="29" spans="3:16" x14ac:dyDescent="0.3">
      <c r="C29" s="52" t="s">
        <v>114</v>
      </c>
      <c r="D29" s="53" t="s">
        <v>115</v>
      </c>
      <c r="J29" t="s">
        <v>135</v>
      </c>
    </row>
    <row r="30" spans="3:16" x14ac:dyDescent="0.3">
      <c r="C30" s="52">
        <v>3</v>
      </c>
      <c r="D30" s="53" t="s">
        <v>116</v>
      </c>
      <c r="J30" t="s">
        <v>136</v>
      </c>
    </row>
    <row r="31" spans="3:16" x14ac:dyDescent="0.3">
      <c r="C31" s="52">
        <v>4</v>
      </c>
      <c r="D31" s="53" t="s">
        <v>117</v>
      </c>
      <c r="J31" t="s">
        <v>137</v>
      </c>
    </row>
    <row r="32" spans="3:16" x14ac:dyDescent="0.3">
      <c r="C32" s="52">
        <v>5</v>
      </c>
      <c r="D32" s="53" t="s">
        <v>118</v>
      </c>
      <c r="J32" t="s">
        <v>138</v>
      </c>
    </row>
    <row r="33" spans="3:10" x14ac:dyDescent="0.3">
      <c r="C33" s="52" t="s">
        <v>114</v>
      </c>
      <c r="D33" s="53" t="s">
        <v>119</v>
      </c>
      <c r="J33" t="s">
        <v>139</v>
      </c>
    </row>
    <row r="34" spans="3:10" x14ac:dyDescent="0.3">
      <c r="C34" s="52">
        <v>6</v>
      </c>
      <c r="D34" s="53" t="s">
        <v>120</v>
      </c>
      <c r="J34" t="s">
        <v>140</v>
      </c>
    </row>
    <row r="35" spans="3:10" x14ac:dyDescent="0.3">
      <c r="C35" s="52">
        <v>7</v>
      </c>
      <c r="D35" s="53" t="s">
        <v>121</v>
      </c>
      <c r="J35" t="s">
        <v>141</v>
      </c>
    </row>
    <row r="36" spans="3:10" x14ac:dyDescent="0.3">
      <c r="C36" s="52">
        <v>8</v>
      </c>
      <c r="D36" s="53" t="s">
        <v>122</v>
      </c>
      <c r="J36" t="s">
        <v>142</v>
      </c>
    </row>
    <row r="37" spans="3:10" x14ac:dyDescent="0.3">
      <c r="J37" t="s">
        <v>143</v>
      </c>
    </row>
    <row r="38" spans="3:10" x14ac:dyDescent="0.3">
      <c r="J38" t="s">
        <v>144</v>
      </c>
    </row>
    <row r="39" spans="3:10" x14ac:dyDescent="0.3">
      <c r="J39" t="s">
        <v>145</v>
      </c>
    </row>
    <row r="40" spans="3:10" x14ac:dyDescent="0.3">
      <c r="J40" t="s">
        <v>146</v>
      </c>
    </row>
    <row r="41" spans="3:10" x14ac:dyDescent="0.3">
      <c r="J41" t="s">
        <v>147</v>
      </c>
    </row>
  </sheetData>
  <mergeCells count="13">
    <mergeCell ref="E23:F23"/>
    <mergeCell ref="C25:D25"/>
    <mergeCell ref="M5:M13"/>
    <mergeCell ref="E18:F18"/>
    <mergeCell ref="E19:F19"/>
    <mergeCell ref="E20:F20"/>
    <mergeCell ref="E21:F21"/>
    <mergeCell ref="E22:F22"/>
    <mergeCell ref="D4:H4"/>
    <mergeCell ref="S5:S13"/>
    <mergeCell ref="L5:L13"/>
    <mergeCell ref="E17:F17"/>
    <mergeCell ref="R5:R13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Pengampu</vt:lpstr>
      <vt:lpstr>Praktek Semester 1</vt:lpstr>
      <vt:lpstr>Teori Semester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 Akhlis Sarihidaya Laksana</dc:creator>
  <cp:lastModifiedBy>Radhi Ariawan</cp:lastModifiedBy>
  <dcterms:created xsi:type="dcterms:W3CDTF">2024-08-22T03:01:46Z</dcterms:created>
  <dcterms:modified xsi:type="dcterms:W3CDTF">2024-08-23T08:31:23Z</dcterms:modified>
</cp:coreProperties>
</file>