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AGROINDUSTRI\JADWAL KULIAH\GANJIL 24-25\"/>
    </mc:Choice>
  </mc:AlternateContent>
  <xr:revisionPtr revIDLastSave="0" documentId="13_ncr:1_{B2ECCF1D-F13E-4946-9089-3D7170BC8060}" xr6:coauthVersionLast="47" xr6:coauthVersionMax="47" xr10:uidLastSave="{00000000-0000-0000-0000-000000000000}"/>
  <bookViews>
    <workbookView xWindow="-110" yWindow="-110" windowWidth="19420" windowHeight="10300" firstSheet="10" activeTab="13" xr2:uid="{00000000-000D-0000-FFFF-FFFF00000000}"/>
  </bookViews>
  <sheets>
    <sheet name="daftar dosen" sheetId="21" r:id="rId1"/>
    <sheet name="DOSEN Sem Genap" sheetId="1" state="hidden" r:id="rId2"/>
    <sheet name="Pembagian MK (2)" sheetId="22" state="hidden" r:id="rId3"/>
    <sheet name="Pembagian MK" sheetId="14" state="hidden" r:id="rId4"/>
    <sheet name="Pembagian MK (NEW)" sheetId="27" state="hidden" r:id="rId5"/>
    <sheet name="Pembagian MK New" sheetId="28" r:id="rId6"/>
    <sheet name="JADWAL TEORI perdosen" sheetId="2" state="hidden" r:id="rId7"/>
    <sheet name="JADWAL TEORI UNTUK ABSEN (2)" sheetId="11" state="hidden" r:id="rId8"/>
    <sheet name="JADWAL ZOOM" sheetId="10" state="hidden" r:id="rId9"/>
    <sheet name="JADWAL TEORI perdosen (2)" sheetId="31" r:id="rId10"/>
    <sheet name="JADWAL TEORI Dosen luar" sheetId="32" r:id="rId11"/>
    <sheet name="TE 1 (2)" sheetId="26" state="hidden" r:id="rId12"/>
    <sheet name="PPA TK1" sheetId="15" r:id="rId13"/>
    <sheet name="PPA TK2" sheetId="33" r:id="rId14"/>
    <sheet name="PPA TK3" sheetId="24" r:id="rId15"/>
    <sheet name="jadwal lab" sheetId="29" r:id="rId16"/>
    <sheet name="lab" sheetId="13" state="hidden" r:id="rId17"/>
    <sheet name="Sheet2" sheetId="7" state="hidden" r:id="rId18"/>
  </sheets>
  <definedNames>
    <definedName name="_xlnm.Print_Area" localSheetId="0">'daftar dosen'!$A$1:$K$77</definedName>
    <definedName name="_xlnm.Print_Area" localSheetId="1">'DOSEN Sem Genap'!$A$1:$K$124</definedName>
    <definedName name="_xlnm.Print_Area" localSheetId="10">'JADWAL TEORI Dosen luar'!$B$21:$H$67</definedName>
    <definedName name="_xlnm.Print_Area" localSheetId="6">'JADWAL TEORI perdosen'!$A$1:$T$98</definedName>
    <definedName name="_xlnm.Print_Area" localSheetId="9">'JADWAL TEORI perdosen (2)'!$A$13:$W$88</definedName>
    <definedName name="_xlnm.Print_Area" localSheetId="7">'JADWAL TEORI UNTUK ABSEN (2)'!$A$1:$T$149</definedName>
    <definedName name="_xlnm.Print_Area" localSheetId="8">'JADWAL ZOOM'!$A$1:$O$73</definedName>
    <definedName name="_xlnm.Print_Area" localSheetId="12">'PPA TK1'!$A$1:$DI$86</definedName>
    <definedName name="_xlnm.Print_Area" localSheetId="14">'PPA TK3'!$A$1:$CV$71</definedName>
    <definedName name="_xlnm.Print_Titles" localSheetId="0">'daftar dosen'!$7:$7</definedName>
    <definedName name="_xlnm.Print_Titles" localSheetId="1">'DOSEN Sem Genap'!$5:$5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21" l="1"/>
  <c r="K41" i="21"/>
  <c r="J41" i="21"/>
  <c r="K56" i="21"/>
  <c r="J56" i="21"/>
  <c r="J38" i="21"/>
  <c r="K38" i="21"/>
  <c r="J50" i="21"/>
  <c r="J30" i="21"/>
  <c r="K30" i="21"/>
  <c r="J9" i="21"/>
  <c r="K9" i="21"/>
  <c r="J42" i="21"/>
  <c r="J10" i="21"/>
  <c r="J55" i="21"/>
  <c r="J39" i="21"/>
  <c r="J29" i="21"/>
  <c r="J28" i="21"/>
  <c r="J23" i="21"/>
  <c r="J60" i="21"/>
  <c r="K61" i="21"/>
  <c r="J61" i="21"/>
  <c r="K60" i="21"/>
  <c r="K59" i="21"/>
  <c r="J59" i="21"/>
  <c r="K55" i="21"/>
  <c r="K54" i="21"/>
  <c r="J54" i="21"/>
  <c r="K50" i="21"/>
  <c r="K33" i="21"/>
  <c r="J33" i="21"/>
  <c r="K47" i="21"/>
  <c r="J47" i="21"/>
  <c r="K46" i="21"/>
  <c r="J46" i="21"/>
  <c r="K45" i="21"/>
  <c r="J45" i="21"/>
  <c r="K20" i="21"/>
  <c r="J20" i="21"/>
  <c r="J57" i="21" l="1"/>
  <c r="J62" i="21"/>
  <c r="K62" i="21"/>
  <c r="K57" i="21"/>
  <c r="K48" i="21"/>
  <c r="J48" i="21"/>
  <c r="J73" i="21"/>
  <c r="J74" i="21" s="1"/>
  <c r="H45" i="28"/>
  <c r="I45" i="28"/>
  <c r="G45" i="28"/>
  <c r="F45" i="28"/>
  <c r="K39" i="21"/>
  <c r="K40" i="21"/>
  <c r="K27" i="21"/>
  <c r="K28" i="21"/>
  <c r="K29" i="21"/>
  <c r="K22" i="21"/>
  <c r="K23" i="21"/>
  <c r="K21" i="21"/>
  <c r="K10" i="21"/>
  <c r="L10" i="21" s="1"/>
  <c r="K11" i="21"/>
  <c r="L11" i="21" s="1"/>
  <c r="J27" i="21"/>
  <c r="K34" i="21"/>
  <c r="K35" i="21"/>
  <c r="J34" i="21"/>
  <c r="J35" i="21"/>
  <c r="J22" i="21"/>
  <c r="J21" i="21"/>
  <c r="J11" i="21"/>
  <c r="O78" i="21"/>
  <c r="J40" i="21"/>
  <c r="Q10" i="7"/>
  <c r="Q9" i="7"/>
  <c r="L9" i="7"/>
  <c r="Q8" i="7"/>
  <c r="L8" i="7"/>
  <c r="Q7" i="7"/>
  <c r="L7" i="7"/>
  <c r="Q6" i="7"/>
  <c r="L6" i="7"/>
  <c r="Q5" i="7"/>
  <c r="I30" i="28"/>
  <c r="H30" i="28"/>
  <c r="G30" i="28"/>
  <c r="F30" i="28"/>
  <c r="I14" i="28"/>
  <c r="H14" i="28"/>
  <c r="G14" i="28"/>
  <c r="F14" i="28"/>
  <c r="T59" i="27"/>
  <c r="T58" i="27" s="1"/>
  <c r="T57" i="27"/>
  <c r="T56" i="27"/>
  <c r="T54" i="27"/>
  <c r="T53" i="27" s="1"/>
  <c r="T52" i="27"/>
  <c r="T51" i="27" s="1"/>
  <c r="T50" i="27"/>
  <c r="T49" i="27"/>
  <c r="G45" i="27"/>
  <c r="F45" i="27"/>
  <c r="E45" i="27"/>
  <c r="D45" i="27"/>
  <c r="T42" i="27"/>
  <c r="Y41" i="27"/>
  <c r="T41" i="27"/>
  <c r="Y40" i="27"/>
  <c r="T40" i="27"/>
  <c r="Y39" i="27"/>
  <c r="Y38" i="27"/>
  <c r="T38" i="27"/>
  <c r="T37" i="27"/>
  <c r="Y36" i="27"/>
  <c r="T36" i="27"/>
  <c r="Y35" i="27"/>
  <c r="Y34" i="27"/>
  <c r="T34" i="27"/>
  <c r="G34" i="27"/>
  <c r="F34" i="27"/>
  <c r="E34" i="27"/>
  <c r="D34" i="27"/>
  <c r="T33" i="27"/>
  <c r="Y32" i="27"/>
  <c r="Y31" i="27"/>
  <c r="T31" i="27"/>
  <c r="Y30" i="27"/>
  <c r="T30" i="27"/>
  <c r="Y29" i="27"/>
  <c r="T29" i="27"/>
  <c r="Y27" i="27"/>
  <c r="T27" i="27"/>
  <c r="Y26" i="27"/>
  <c r="T26" i="27"/>
  <c r="Y25" i="27"/>
  <c r="T25" i="27"/>
  <c r="Y23" i="27"/>
  <c r="T23" i="27"/>
  <c r="Y22" i="27"/>
  <c r="Y20" i="27" s="1"/>
  <c r="T22" i="27"/>
  <c r="Y21" i="27"/>
  <c r="T21" i="27"/>
  <c r="Y19" i="27"/>
  <c r="T19" i="27"/>
  <c r="Y18" i="27"/>
  <c r="T18" i="27"/>
  <c r="Y17" i="27"/>
  <c r="T17" i="27"/>
  <c r="T16" i="27" s="1"/>
  <c r="O17" i="27"/>
  <c r="N17" i="27"/>
  <c r="M17" i="27"/>
  <c r="L17" i="27"/>
  <c r="Y16" i="27"/>
  <c r="G16" i="27"/>
  <c r="F16" i="27"/>
  <c r="E16" i="27"/>
  <c r="D16" i="27"/>
  <c r="T15" i="27"/>
  <c r="Y14" i="27"/>
  <c r="T14" i="27"/>
  <c r="Y13" i="27"/>
  <c r="Y12" i="27"/>
  <c r="T12" i="27"/>
  <c r="Y11" i="27"/>
  <c r="T11" i="27"/>
  <c r="Y10" i="27"/>
  <c r="T10" i="27"/>
  <c r="Y9" i="27"/>
  <c r="T8" i="27"/>
  <c r="Y7" i="27"/>
  <c r="T7" i="27"/>
  <c r="T6" i="27" s="1"/>
  <c r="Y6" i="27"/>
  <c r="Y5" i="27"/>
  <c r="T5" i="27"/>
  <c r="Y4" i="27"/>
  <c r="T4" i="27"/>
  <c r="S52" i="14"/>
  <c r="S51" i="14"/>
  <c r="S50" i="14"/>
  <c r="S49" i="14"/>
  <c r="S48" i="14"/>
  <c r="S44" i="14"/>
  <c r="S43" i="14" s="1"/>
  <c r="G44" i="14"/>
  <c r="F44" i="14"/>
  <c r="E44" i="14"/>
  <c r="D44" i="14"/>
  <c r="W41" i="14"/>
  <c r="W40" i="14" s="1"/>
  <c r="S41" i="14"/>
  <c r="S40" i="14" s="1"/>
  <c r="W39" i="14"/>
  <c r="S39" i="14"/>
  <c r="W38" i="14"/>
  <c r="S38" i="14"/>
  <c r="W37" i="14"/>
  <c r="S37" i="14"/>
  <c r="S35" i="14"/>
  <c r="W34" i="14"/>
  <c r="S34" i="14"/>
  <c r="W33" i="14"/>
  <c r="W32" i="14"/>
  <c r="S32" i="14"/>
  <c r="G32" i="14"/>
  <c r="F32" i="14"/>
  <c r="E32" i="14"/>
  <c r="D32" i="14"/>
  <c r="S31" i="14"/>
  <c r="W30" i="14"/>
  <c r="S30" i="14"/>
  <c r="W29" i="14"/>
  <c r="W28" i="14"/>
  <c r="S28" i="14"/>
  <c r="S27" i="14"/>
  <c r="W26" i="14"/>
  <c r="S26" i="14"/>
  <c r="W25" i="14"/>
  <c r="W24" i="14"/>
  <c r="S24" i="14"/>
  <c r="W23" i="14"/>
  <c r="S23" i="14"/>
  <c r="W21" i="14"/>
  <c r="S21" i="14"/>
  <c r="W20" i="14"/>
  <c r="S20" i="14"/>
  <c r="W19" i="14"/>
  <c r="S19" i="14"/>
  <c r="W17" i="14"/>
  <c r="W16" i="14"/>
  <c r="S16" i="14"/>
  <c r="W15" i="14"/>
  <c r="S15" i="14"/>
  <c r="G15" i="14"/>
  <c r="F15" i="14"/>
  <c r="E15" i="14"/>
  <c r="D15" i="14"/>
  <c r="W13" i="14"/>
  <c r="S13" i="14"/>
  <c r="W12" i="14"/>
  <c r="S12" i="14"/>
  <c r="W11" i="14"/>
  <c r="S11" i="14"/>
  <c r="S10" i="14" s="1"/>
  <c r="W8" i="14"/>
  <c r="S8" i="14"/>
  <c r="W7" i="14"/>
  <c r="S7" i="14"/>
  <c r="W5" i="14"/>
  <c r="S5" i="14"/>
  <c r="W4" i="14"/>
  <c r="S4" i="14"/>
  <c r="S53" i="22"/>
  <c r="S52" i="22"/>
  <c r="S51" i="22"/>
  <c r="S50" i="22"/>
  <c r="S49" i="22"/>
  <c r="W48" i="22"/>
  <c r="W47" i="22" s="1"/>
  <c r="W46" i="22"/>
  <c r="W45" i="22"/>
  <c r="S45" i="22"/>
  <c r="S44" i="22" s="1"/>
  <c r="W44" i="22"/>
  <c r="G44" i="22"/>
  <c r="F44" i="22"/>
  <c r="E44" i="22"/>
  <c r="D44" i="22"/>
  <c r="W43" i="22"/>
  <c r="S43" i="22"/>
  <c r="S42" i="22"/>
  <c r="W41" i="22"/>
  <c r="S41" i="22"/>
  <c r="W40" i="22"/>
  <c r="W39" i="22"/>
  <c r="S39" i="22"/>
  <c r="W38" i="22"/>
  <c r="S38" i="22"/>
  <c r="S37" i="22"/>
  <c r="W36" i="22"/>
  <c r="W35" i="22"/>
  <c r="S35" i="22"/>
  <c r="W34" i="22"/>
  <c r="S34" i="22"/>
  <c r="W33" i="22"/>
  <c r="S33" i="22"/>
  <c r="S32" i="22"/>
  <c r="G32" i="22"/>
  <c r="F32" i="22"/>
  <c r="E32" i="22"/>
  <c r="D32" i="22"/>
  <c r="S30" i="22"/>
  <c r="S29" i="22"/>
  <c r="S28" i="22"/>
  <c r="W27" i="22"/>
  <c r="S27" i="22"/>
  <c r="W26" i="22"/>
  <c r="W25" i="22"/>
  <c r="S25" i="22"/>
  <c r="W24" i="22"/>
  <c r="S24" i="22"/>
  <c r="W23" i="22"/>
  <c r="S23" i="22"/>
  <c r="S22" i="22" s="1"/>
  <c r="W21" i="22"/>
  <c r="S21" i="22"/>
  <c r="W20" i="22"/>
  <c r="S20" i="22"/>
  <c r="W19" i="22"/>
  <c r="S19" i="22"/>
  <c r="W16" i="22"/>
  <c r="S16" i="22"/>
  <c r="W15" i="22"/>
  <c r="S15" i="22"/>
  <c r="G15" i="22"/>
  <c r="F15" i="22"/>
  <c r="E15" i="22"/>
  <c r="D15" i="22"/>
  <c r="W14" i="22"/>
  <c r="W13" i="22"/>
  <c r="S13" i="22"/>
  <c r="S12" i="22"/>
  <c r="S11" i="22"/>
  <c r="S10" i="22" s="1"/>
  <c r="W10" i="22"/>
  <c r="W9" i="22"/>
  <c r="S9" i="22"/>
  <c r="S8" i="22"/>
  <c r="W7" i="22"/>
  <c r="S7" i="22"/>
  <c r="W6" i="22"/>
  <c r="W5" i="22"/>
  <c r="S5" i="22"/>
  <c r="W4" i="22"/>
  <c r="S4" i="22"/>
  <c r="K121" i="1"/>
  <c r="J121" i="1"/>
  <c r="K120" i="1"/>
  <c r="J120" i="1"/>
  <c r="K119" i="1"/>
  <c r="K123" i="1" s="1"/>
  <c r="J119" i="1"/>
  <c r="K115" i="1"/>
  <c r="J115" i="1"/>
  <c r="K114" i="1"/>
  <c r="J114" i="1"/>
  <c r="K113" i="1"/>
  <c r="J113" i="1"/>
  <c r="K109" i="1"/>
  <c r="J109" i="1"/>
  <c r="K108" i="1"/>
  <c r="J108" i="1"/>
  <c r="K107" i="1"/>
  <c r="J107" i="1"/>
  <c r="K103" i="1"/>
  <c r="J103" i="1"/>
  <c r="K102" i="1"/>
  <c r="K105" i="1" s="1"/>
  <c r="J102" i="1"/>
  <c r="K98" i="1"/>
  <c r="J98" i="1"/>
  <c r="K96" i="1"/>
  <c r="J96" i="1"/>
  <c r="K95" i="1"/>
  <c r="J95" i="1"/>
  <c r="K90" i="1"/>
  <c r="K93" i="1" s="1"/>
  <c r="J90" i="1"/>
  <c r="J93" i="1" s="1"/>
  <c r="K85" i="1"/>
  <c r="J85" i="1"/>
  <c r="K83" i="1"/>
  <c r="J83" i="1"/>
  <c r="K82" i="1"/>
  <c r="J82" i="1"/>
  <c r="K78" i="1"/>
  <c r="J78" i="1"/>
  <c r="K75" i="1"/>
  <c r="J75" i="1"/>
  <c r="K71" i="1"/>
  <c r="J71" i="1"/>
  <c r="K70" i="1"/>
  <c r="J70" i="1"/>
  <c r="K69" i="1"/>
  <c r="K73" i="1" s="1"/>
  <c r="J69" i="1"/>
  <c r="K65" i="1"/>
  <c r="J65" i="1"/>
  <c r="K64" i="1"/>
  <c r="J64" i="1"/>
  <c r="K63" i="1"/>
  <c r="J63" i="1"/>
  <c r="K59" i="1"/>
  <c r="J59" i="1"/>
  <c r="K58" i="1"/>
  <c r="J58" i="1"/>
  <c r="K57" i="1"/>
  <c r="J57" i="1"/>
  <c r="K56" i="1"/>
  <c r="J56" i="1"/>
  <c r="K54" i="1"/>
  <c r="J54" i="1"/>
  <c r="K45" i="1"/>
  <c r="K48" i="1" s="1"/>
  <c r="J45" i="1"/>
  <c r="J48" i="1" s="1"/>
  <c r="K40" i="1"/>
  <c r="J40" i="1"/>
  <c r="K39" i="1"/>
  <c r="J39" i="1"/>
  <c r="K35" i="1"/>
  <c r="J35" i="1"/>
  <c r="K34" i="1"/>
  <c r="J34" i="1"/>
  <c r="K30" i="1"/>
  <c r="K28" i="1"/>
  <c r="J28" i="1"/>
  <c r="J31" i="1" s="1"/>
  <c r="K25" i="1"/>
  <c r="K24" i="1"/>
  <c r="J24" i="1"/>
  <c r="K23" i="1"/>
  <c r="J23" i="1"/>
  <c r="K22" i="1"/>
  <c r="J22" i="1"/>
  <c r="K18" i="1"/>
  <c r="J18" i="1"/>
  <c r="K17" i="1"/>
  <c r="J17" i="1"/>
  <c r="K15" i="1"/>
  <c r="J15" i="1"/>
  <c r="L12" i="1"/>
  <c r="L11" i="1"/>
  <c r="L8" i="1"/>
  <c r="K7" i="1"/>
  <c r="L7" i="1" s="1"/>
  <c r="J7" i="1"/>
  <c r="J9" i="1" s="1"/>
  <c r="L6" i="1"/>
  <c r="K6" i="1"/>
  <c r="J6" i="1"/>
  <c r="K70" i="21"/>
  <c r="K71" i="21" s="1"/>
  <c r="J70" i="21"/>
  <c r="J71" i="21" s="1"/>
  <c r="K76" i="21"/>
  <c r="J76" i="21"/>
  <c r="J77" i="21" s="1"/>
  <c r="K67" i="21"/>
  <c r="J67" i="21"/>
  <c r="K64" i="21"/>
  <c r="J64" i="21"/>
  <c r="K51" i="21"/>
  <c r="J51" i="21"/>
  <c r="K26" i="21"/>
  <c r="J26" i="21"/>
  <c r="K18" i="21"/>
  <c r="J18" i="21"/>
  <c r="L15" i="21"/>
  <c r="L14" i="21"/>
  <c r="K8" i="21"/>
  <c r="J8" i="21"/>
  <c r="J31" i="21" l="1"/>
  <c r="K31" i="21"/>
  <c r="J43" i="21"/>
  <c r="K24" i="21"/>
  <c r="K43" i="21"/>
  <c r="K12" i="21"/>
  <c r="J24" i="21"/>
  <c r="J36" i="21"/>
  <c r="J12" i="21"/>
  <c r="K68" i="21"/>
  <c r="K36" i="21"/>
  <c r="K26" i="1"/>
  <c r="W37" i="22"/>
  <c r="T3" i="27"/>
  <c r="T28" i="27"/>
  <c r="T35" i="27"/>
  <c r="J20" i="1"/>
  <c r="J105" i="1"/>
  <c r="S18" i="22"/>
  <c r="W3" i="14"/>
  <c r="K65" i="21"/>
  <c r="Y28" i="27"/>
  <c r="K42" i="1"/>
  <c r="S6" i="14"/>
  <c r="T20" i="27"/>
  <c r="J67" i="1"/>
  <c r="J117" i="1"/>
  <c r="W6" i="14"/>
  <c r="K111" i="1"/>
  <c r="K61" i="1"/>
  <c r="K67" i="1"/>
  <c r="K80" i="1"/>
  <c r="K117" i="1"/>
  <c r="W32" i="22"/>
  <c r="S36" i="22"/>
  <c r="S14" i="14"/>
  <c r="W18" i="14"/>
  <c r="W27" i="14"/>
  <c r="T48" i="27"/>
  <c r="T55" i="27"/>
  <c r="S31" i="22"/>
  <c r="W42" i="22"/>
  <c r="S29" i="14"/>
  <c r="S26" i="22"/>
  <c r="J68" i="21"/>
  <c r="J42" i="1"/>
  <c r="J73" i="1"/>
  <c r="J111" i="1"/>
  <c r="J123" i="1"/>
  <c r="S3" i="22"/>
  <c r="W3" i="22"/>
  <c r="S6" i="22"/>
  <c r="S14" i="22"/>
  <c r="S40" i="22"/>
  <c r="S3" i="14"/>
  <c r="S22" i="14"/>
  <c r="S36" i="14"/>
  <c r="J65" i="21"/>
  <c r="J26" i="1"/>
  <c r="W14" i="14"/>
  <c r="S18" i="14"/>
  <c r="S33" i="14"/>
  <c r="W36" i="14"/>
  <c r="Y3" i="27"/>
  <c r="T13" i="27"/>
  <c r="Y15" i="27"/>
  <c r="Y24" i="27"/>
  <c r="Y33" i="27"/>
  <c r="T39" i="27"/>
  <c r="K9" i="1"/>
  <c r="K20" i="1"/>
  <c r="K31" i="1"/>
  <c r="J37" i="1"/>
  <c r="J61" i="1"/>
  <c r="J80" i="1"/>
  <c r="J87" i="1"/>
  <c r="J100" i="1"/>
  <c r="W22" i="22"/>
  <c r="W10" i="14"/>
  <c r="W22" i="14"/>
  <c r="T9" i="27"/>
  <c r="T24" i="27"/>
  <c r="L8" i="21"/>
  <c r="L12" i="21" s="1"/>
  <c r="L9" i="1"/>
  <c r="K37" i="1"/>
  <c r="K87" i="1"/>
  <c r="K100" i="1"/>
  <c r="W8" i="22"/>
  <c r="W12" i="22"/>
  <c r="W18" i="22"/>
  <c r="S25" i="14"/>
  <c r="W31" i="14"/>
  <c r="Y8" i="27"/>
  <c r="T32" i="27"/>
  <c r="Y37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D53" authorId="0" shapeId="0" xr:uid="{00000000-0006-0000-0100-000001000000}">
      <text>
        <r>
          <rPr>
            <b/>
            <sz val="9"/>
            <rFont val="Tahoma"/>
            <family val="2"/>
          </rPr>
          <t>Windows User:</t>
        </r>
        <r>
          <rPr>
            <sz val="9"/>
            <rFont val="Tahoma"/>
            <family val="2"/>
          </rPr>
          <t xml:space="preserve">
MINTA BANTUAN PLP MESIN</t>
        </r>
      </text>
    </comment>
  </commentList>
</comments>
</file>

<file path=xl/sharedStrings.xml><?xml version="1.0" encoding="utf-8"?>
<sst xmlns="http://schemas.openxmlformats.org/spreadsheetml/2006/main" count="5315" uniqueCount="1000">
  <si>
    <t xml:space="preserve">DAFTAR NAMA-NAMA DOSEN/TENAGA PENGAJAR YANG DIBERIKAN BEBAN TUGAS MENGAJAR/MENGUJI PADA JURUSAN TEKNIK ELEKTRONIKA SEMESTER GENAP </t>
  </si>
  <si>
    <t>TAHUN AKADEMIK 2021/2022</t>
  </si>
  <si>
    <t>NO</t>
  </si>
  <si>
    <t xml:space="preserve">NAMA DOSEN </t>
  </si>
  <si>
    <t>MATA KULIAH</t>
  </si>
  <si>
    <t>PRODI</t>
  </si>
  <si>
    <t>SEMESTER</t>
  </si>
  <si>
    <t>SKS</t>
  </si>
  <si>
    <t>JAM</t>
  </si>
  <si>
    <t>JUMLAH KELAS</t>
  </si>
  <si>
    <t>JUMLAH SKS (Riil)</t>
  </si>
  <si>
    <t>JUMLAH JAM</t>
  </si>
  <si>
    <t>JAM RIIL</t>
  </si>
  <si>
    <t>GALIH MUSTIKO AJI, S.T., M.T</t>
  </si>
  <si>
    <t>TEORI KOMUNIKASI DATA INDUSTRI</t>
  </si>
  <si>
    <t>TE</t>
  </si>
  <si>
    <t>NIDN:  0617098501</t>
  </si>
  <si>
    <t>NIP: 198509172019031005</t>
  </si>
  <si>
    <t>JUMLAH</t>
  </si>
  <si>
    <t>ARIF AINUR RAFIQ, S.T., M.T., M.Sc</t>
  </si>
  <si>
    <t>NIDN: 0625118103</t>
  </si>
  <si>
    <t>NPAK: 08.008</t>
  </si>
  <si>
    <t>SUGENG DWI RIYANTO, S.T., M.T</t>
  </si>
  <si>
    <t>TEORI RANGKAIAN ELEKTRONIKA</t>
  </si>
  <si>
    <t>NIDN: 0630078201</t>
  </si>
  <si>
    <t>PRAKTEK RANGKAIAN ELEKTRONIKA</t>
  </si>
  <si>
    <t>NPAK: 08.010</t>
  </si>
  <si>
    <t>MUHAMAD YUSUF, S.ST., M.T</t>
  </si>
  <si>
    <t>PRAKTEK PNEUMATIK DAN HIDROLIK</t>
  </si>
  <si>
    <t>NIDN: 0628048602</t>
  </si>
  <si>
    <t>TEORI RANGKAIAN LISTRIK 2</t>
  </si>
  <si>
    <t>TL</t>
  </si>
  <si>
    <t>NIP: 198604282019031005</t>
  </si>
  <si>
    <t>SUPRIYONO, S.T., M.T</t>
  </si>
  <si>
    <t>PRAKTEK PLC</t>
  </si>
  <si>
    <t>NIDN: 0630088402</t>
  </si>
  <si>
    <t>TEORI OTOMASI INDUSTRI</t>
  </si>
  <si>
    <t>NIP: 198408302019031003</t>
  </si>
  <si>
    <t>ARTDHITA FAJAR PRATIWI, S.T., M.Eng</t>
  </si>
  <si>
    <t>TEORI ELEKTRONIKA DIGITAL</t>
  </si>
  <si>
    <t>NIDN: 0024068501</t>
  </si>
  <si>
    <t>PRAKTEK TEKNIK DIGITAL</t>
  </si>
  <si>
    <t>NIP: 198506242019032013</t>
  </si>
  <si>
    <t>ERNA ALIMUDIN, S.T., M.Eng</t>
  </si>
  <si>
    <t>TEORI RANGKAIAN LISTRIK</t>
  </si>
  <si>
    <t>NIP: 199008292019032013</t>
  </si>
  <si>
    <t>PRAKTEK RANGKAIAN LISTRIK</t>
  </si>
  <si>
    <t>NIDN: 1029089001</t>
  </si>
  <si>
    <t>TI</t>
  </si>
  <si>
    <t>HENDI PURNATA, S.Pd., M.T</t>
  </si>
  <si>
    <t>NIP: 199211132019031000</t>
  </si>
  <si>
    <t>PRAKTEK OTOMASI INDUSTRI</t>
  </si>
  <si>
    <t>NIDN: 0013119203</t>
  </si>
  <si>
    <t>SAEPUL RAHMAT, S.Pd., M.T</t>
  </si>
  <si>
    <t>PRAKTEK INSTALASI LISTRIK 3</t>
  </si>
  <si>
    <t>NIP: 199207062019031014</t>
  </si>
  <si>
    <t>TEORI ANALISA SISTEM TENAGA</t>
  </si>
  <si>
    <t>NIDN: 0006079203</t>
  </si>
  <si>
    <t>PRAKTEK GAMBAR TEKNIK 2</t>
  </si>
  <si>
    <t>ZAENURROHMAN, S.T., M.T</t>
  </si>
  <si>
    <t>TEORI MESIN LISTRIK 2</t>
  </si>
  <si>
    <t>NIP: 198603212019031007</t>
  </si>
  <si>
    <t>PRAKTEK MESIN LISTRIK 2</t>
  </si>
  <si>
    <t>NIDN: 0621038602</t>
  </si>
  <si>
    <t>LISRTIK &amp; ELEKTRONIKA DASAR (KELAS A, B)</t>
  </si>
  <si>
    <t>TM</t>
  </si>
  <si>
    <t>ARIF SUMARDIONO, S.Pd., M.T</t>
  </si>
  <si>
    <t>TEORI MIKROKONTROLLER</t>
  </si>
  <si>
    <t>NIP: 198912122019031014</t>
  </si>
  <si>
    <t>PRAKTEK TEKNIK INTERFACING</t>
  </si>
  <si>
    <t>NIDN: 0412128901</t>
  </si>
  <si>
    <t>PRAKTEK MIKROKONTROLLER</t>
  </si>
  <si>
    <t>HERA SUSANTI, S.T., M.Eng</t>
  </si>
  <si>
    <t>PRAKTEK ELEKTRONIKA DIGITAL</t>
  </si>
  <si>
    <t>NIP: 198604092019032011</t>
  </si>
  <si>
    <t>TEORI TEKNIK  DIGITAL</t>
  </si>
  <si>
    <t>NIDN: 0909048601</t>
  </si>
  <si>
    <t>Praktek Komunikasi Data Industri (TE 2)</t>
  </si>
  <si>
    <t xml:space="preserve">Teknik Supervisi (TE 2C) </t>
  </si>
  <si>
    <t>PURWIYANTO, S.T., M.Eng</t>
  </si>
  <si>
    <t>NIDN: 0619067902</t>
  </si>
  <si>
    <t>PRAKTEK PERAWATAN DAN PERBAIKAN</t>
  </si>
  <si>
    <t>NPAK: 08.011</t>
  </si>
  <si>
    <t>TEORI INSTALASI TEGANGAN MENENGAH</t>
  </si>
  <si>
    <t>VICKY PRASETIA, S.ST., M.Eng</t>
  </si>
  <si>
    <t>TEORI PERAWATAN DAN PERBAIKAN</t>
  </si>
  <si>
    <t>NIDN: 0030069201</t>
  </si>
  <si>
    <t>TEORI INSTALASI LISTRIK 2</t>
  </si>
  <si>
    <t>NIP: 199206302019031011</t>
  </si>
  <si>
    <t>PRAKTEK INSTALASI LISTRIK 2</t>
  </si>
  <si>
    <t>FADHILLAH HAZRINA, S.T., M.Eng</t>
  </si>
  <si>
    <t>PRAKTEK TRANFORMATOR</t>
  </si>
  <si>
    <t>NIDN: 0029079005</t>
  </si>
  <si>
    <t>PRAKTEK DESAIN INSTALASI 1</t>
  </si>
  <si>
    <t>NIP: 199007292019032013</t>
  </si>
  <si>
    <t>TEORI INSTALASI LISTRIK 3</t>
  </si>
  <si>
    <t>Rangkaian Listrik Dasar (TI 1 D)</t>
  </si>
  <si>
    <t>BETTI WIDYANINGSIH, S.S., M.Hum</t>
  </si>
  <si>
    <t>NIDN: 0624078302</t>
  </si>
  <si>
    <t>NPAK: 05.16.8019</t>
  </si>
  <si>
    <t>AFRIZAL ABDI MUSYAFIQ, S.Si., M.Eng</t>
  </si>
  <si>
    <t>TEORI ENERGI TERBARUKAN</t>
  </si>
  <si>
    <t>NIP: 199012122019031016</t>
  </si>
  <si>
    <t>BENGKEL LISTRIK 2</t>
  </si>
  <si>
    <t>NIDN: 0512129001</t>
  </si>
  <si>
    <t>Bengkel Listrik 3</t>
  </si>
  <si>
    <t>GANJAR NDARU IKHTIAGUNG</t>
  </si>
  <si>
    <t>KEWIRAUSAHAAN</t>
  </si>
  <si>
    <t>NIDN: 0028078306</t>
  </si>
  <si>
    <t>NPAK: 09.08.1011</t>
  </si>
  <si>
    <t>NOVITA ASMA ILAHI, S.Pd., M.Si</t>
  </si>
  <si>
    <t>TEORI FISIKA TERAPAN</t>
  </si>
  <si>
    <t>NIP: 199211052019032021</t>
  </si>
  <si>
    <t>NIDN: 0005119201</t>
  </si>
  <si>
    <t>Transmisi dan Distribusi (TL 2)</t>
  </si>
  <si>
    <t>NIP: 199505082019032022</t>
  </si>
  <si>
    <t>Praktek Rangkaian Listrik 2 (TL 1)</t>
  </si>
  <si>
    <t>NIDN: 0608059501</t>
  </si>
  <si>
    <t>Praktek Transmisi dan Distribusi (TL 2)</t>
  </si>
  <si>
    <t>AKHMAD ZALMAN FARIZI, M.Pd.</t>
  </si>
  <si>
    <t>SRI JOKO PAMUNGKAS, A.KS., M.Pd.</t>
  </si>
  <si>
    <t>PRAKTEK KOMUNIKASI DATA INDUSTRI</t>
  </si>
  <si>
    <t>TEKNIK SUPERVISI (KELAS B)</t>
  </si>
  <si>
    <t>RISET OPERASI</t>
  </si>
  <si>
    <t>PPA</t>
  </si>
  <si>
    <t>TEORI K3 DAN HUKUM KETENAGAKERJAAN</t>
  </si>
  <si>
    <t>BENGKEL LISTRIK 3</t>
  </si>
  <si>
    <t>KEWARGANEGARAAN (KELAS A)</t>
  </si>
  <si>
    <t>RIYANI PRIMA DEWI, S.T., M.T</t>
  </si>
  <si>
    <t>TEORI TRANSMISI DAN DISTRIBUSI</t>
  </si>
  <si>
    <t>PRAKTEK RANGKAIAN LISTRIK 2</t>
  </si>
  <si>
    <t>RANGKAIAN LISTRIK DASAR (KELAS A, B)</t>
  </si>
  <si>
    <t>PRAKTEK INSTALASI LISTRIK INDUSTRI</t>
  </si>
  <si>
    <t>LISRTIK &amp; ELEKTRONIKA DASAR (KELAS C,D)</t>
  </si>
  <si>
    <t>PRAKTEK TRANSMISI DAN DISTRIBUSI</t>
  </si>
  <si>
    <t>KEWARGANEGARAAN (KELAS B)</t>
  </si>
  <si>
    <t xml:space="preserve">PRAKTEK BAHASA INGGRIS </t>
  </si>
  <si>
    <t>BAHASA INGGRIS 2</t>
  </si>
  <si>
    <t>MATEMATIKA TEKNIK (KELAS A,B,C)</t>
  </si>
  <si>
    <t>STRATEGI MARKETING DAN PEMASARAN</t>
  </si>
  <si>
    <t>RANGKAIAN LISTRIK DASAR (KELAS C,D)</t>
  </si>
  <si>
    <t>Semester pemadatan</t>
  </si>
  <si>
    <t>K3 dan Hukum Ketenagakerjaan</t>
  </si>
  <si>
    <t>TL 3 (A,B)</t>
  </si>
  <si>
    <t>Hendi</t>
  </si>
  <si>
    <t>Etika Profesi</t>
  </si>
  <si>
    <t>Zaenurrohman, Fadhillah</t>
  </si>
  <si>
    <t>Manajemen Industri</t>
  </si>
  <si>
    <t>Ganjar</t>
  </si>
  <si>
    <t>Kewarganegaraan</t>
  </si>
  <si>
    <t>TE 3 (A,B,C)</t>
  </si>
  <si>
    <t>Sari</t>
  </si>
  <si>
    <t>Devi, Novita</t>
  </si>
  <si>
    <t>Dosen diluar prodi</t>
  </si>
  <si>
    <t>Jml kls</t>
  </si>
  <si>
    <t>PANCASILA</t>
  </si>
  <si>
    <t>TL 1 (A,B)</t>
  </si>
  <si>
    <t>Fadila (PPA)</t>
  </si>
  <si>
    <t>Semester 2</t>
  </si>
  <si>
    <t>Beban Per Dosen</t>
  </si>
  <si>
    <t>Jumlah SKS Real</t>
  </si>
  <si>
    <t>No</t>
  </si>
  <si>
    <t>Nama Mata Kuliah</t>
  </si>
  <si>
    <t>Nama Dosen</t>
  </si>
  <si>
    <t>Jam/Minggu</t>
  </si>
  <si>
    <t>Galih</t>
  </si>
  <si>
    <t>Hera</t>
  </si>
  <si>
    <t>Teori</t>
  </si>
  <si>
    <t>Praktek</t>
  </si>
  <si>
    <t>Komunikasi Data Industri (TE 2)</t>
  </si>
  <si>
    <t>Teknik Digital (TE 1)</t>
  </si>
  <si>
    <t>Rangkaian Elektronika</t>
  </si>
  <si>
    <t>Pancasila</t>
  </si>
  <si>
    <t>FADILLAH, S.P., M.P</t>
  </si>
  <si>
    <t>Praktek Komunikasi Data Industri (TE 2) (team teaching)</t>
  </si>
  <si>
    <t>Praktek Elektronika Digital (TL 1)</t>
  </si>
  <si>
    <t>Teknik Digital</t>
  </si>
  <si>
    <t>Fisika Terapan</t>
  </si>
  <si>
    <t>Sugeng</t>
  </si>
  <si>
    <t>Rangkaian Listrik</t>
  </si>
  <si>
    <t>Instalasi Listrik 2</t>
  </si>
  <si>
    <t>Rangkaian Elektronika  (TE 1)</t>
  </si>
  <si>
    <t>Kewarganegaraan (Kls A)</t>
  </si>
  <si>
    <t>Matematika Teknik</t>
  </si>
  <si>
    <t>Rangkaian Listrik 2</t>
  </si>
  <si>
    <t>Praktek Rangkaian Elektronika (TE 1)</t>
  </si>
  <si>
    <t xml:space="preserve">Betti </t>
  </si>
  <si>
    <t>Elektronika Digital</t>
  </si>
  <si>
    <t>K3 dan Hukum Ketenagakerjaan (TE 2C)</t>
  </si>
  <si>
    <t>Bahasa Inggris 2 (TE 3)</t>
  </si>
  <si>
    <t>Praktek Rangkaian Elektronika</t>
  </si>
  <si>
    <t>Energi Terbarukan</t>
  </si>
  <si>
    <t>Yusuf</t>
  </si>
  <si>
    <t>Praktek Bahasa Inggris (TM 1)</t>
  </si>
  <si>
    <t>Praktek Teknik Digital</t>
  </si>
  <si>
    <t>Bengkel Listrik 2</t>
  </si>
  <si>
    <t>Rangkaian Listrik 2 (TL 1)</t>
  </si>
  <si>
    <t>Praktek Rangkaian Listrik</t>
  </si>
  <si>
    <t>Praktek Instalasi Listrik 2</t>
  </si>
  <si>
    <t>Pneumatik dan Hidrolik (TE 2)</t>
  </si>
  <si>
    <t>Fadhillah</t>
  </si>
  <si>
    <t>Gambar Teknik 2</t>
  </si>
  <si>
    <t>Praktek Transformator</t>
  </si>
  <si>
    <t>Teknik Supervisi (TE 2B)</t>
  </si>
  <si>
    <t>Praktek Desain Instalasi 1 (TL 1)</t>
  </si>
  <si>
    <t>Instalasi Listrik Industri</t>
  </si>
  <si>
    <t>Praktek Rangkaian Listrik 2</t>
  </si>
  <si>
    <t>Supri</t>
  </si>
  <si>
    <t>Praktek Transformator(TL 1)</t>
  </si>
  <si>
    <t>Praktek Desain Instalasi 1</t>
  </si>
  <si>
    <t>Otomasi Industri (TE 2)</t>
  </si>
  <si>
    <t>Praktek Elektronika Digital</t>
  </si>
  <si>
    <t>PLC (TE 2)</t>
  </si>
  <si>
    <t>Instalasi Listrik 3 (TL 2)</t>
  </si>
  <si>
    <t>Semester 4</t>
  </si>
  <si>
    <t>Artdhita</t>
  </si>
  <si>
    <t>Elektronika Digital (TL 1)</t>
  </si>
  <si>
    <t>Kewirausahaan (TE 3)</t>
  </si>
  <si>
    <t>Praktek Teknik Digital  (TE 1)</t>
  </si>
  <si>
    <t>Kewirausahaan (TL 3)</t>
  </si>
  <si>
    <t>Perawatan dan Perbaikan</t>
  </si>
  <si>
    <t xml:space="preserve">Teknik Supervisi (TE 2 A) </t>
  </si>
  <si>
    <t>Strategi Marketing dan Pemasaran (PPA 1)</t>
  </si>
  <si>
    <t>Otomasi Industri</t>
  </si>
  <si>
    <t>Erna</t>
  </si>
  <si>
    <t>Vicky</t>
  </si>
  <si>
    <t>Komunikasi Data Industri</t>
  </si>
  <si>
    <t>Instalasi Listrik 3</t>
  </si>
  <si>
    <t>Rangkaian Listrik (TE 1)</t>
  </si>
  <si>
    <t>Perawatan dan Perbaikan (TE 2)</t>
  </si>
  <si>
    <t>Teknik Supervisi Kls B</t>
  </si>
  <si>
    <t>Instalasi Tegangan Menengah</t>
  </si>
  <si>
    <t>Rangkaian Listrik Dasar (TI 1B)</t>
  </si>
  <si>
    <t>Instalasi Listrik 2 (TL 1)</t>
  </si>
  <si>
    <t>Teknik Supervisi Kls A, C</t>
  </si>
  <si>
    <t>SARI WIDYA UTAMI, S.Pd., M.Sc</t>
  </si>
  <si>
    <t>Mikrokontroler</t>
  </si>
  <si>
    <t>Praktek Rangkaian Listrik (TE 1)</t>
  </si>
  <si>
    <t>Praktek Instalasi Listrik 2 (TL 1)</t>
  </si>
  <si>
    <t>Transmisi dan Distribusi</t>
  </si>
  <si>
    <t>Arif S</t>
  </si>
  <si>
    <t xml:space="preserve">Praktek Perawatan dan Perbaikan </t>
  </si>
  <si>
    <t>Mesin Listrik 2</t>
  </si>
  <si>
    <t>Mikrokontroler (TL 2)</t>
  </si>
  <si>
    <t>Riyani</t>
  </si>
  <si>
    <t>Pneumatik dan Hidrolik</t>
  </si>
  <si>
    <t>Analisa Sistem Tenaga</t>
  </si>
  <si>
    <t>Praktek Mikrokontroler (TL 2)</t>
  </si>
  <si>
    <t>Praktek Otomasi Industri</t>
  </si>
  <si>
    <t>Praktek Instalasi Listrik 3</t>
  </si>
  <si>
    <t>Praktek Teknik Interfacing (TL 2)</t>
  </si>
  <si>
    <t>Praktek Komunikasi Data Industri</t>
  </si>
  <si>
    <t>Kewarganegaraan (Kls B)</t>
  </si>
  <si>
    <t>PLC</t>
  </si>
  <si>
    <t>Praktek Mikrokontroler</t>
  </si>
  <si>
    <t>Zaenur</t>
  </si>
  <si>
    <t>Praktek Transmisi dan Distribusi</t>
  </si>
  <si>
    <t>Mesin Listrik 2 (TL 2)</t>
  </si>
  <si>
    <t>Purwiyanto</t>
  </si>
  <si>
    <t>Praktek Mesin Listrik 2</t>
  </si>
  <si>
    <t>Bengkel Listrik 3 (TL 2)</t>
  </si>
  <si>
    <t>Instalasi Listrik Industri (TE 1)</t>
  </si>
  <si>
    <t>Praktek Teknik Interfacing</t>
  </si>
  <si>
    <t>Praktek Mesin Listrik 2 (TL 2)</t>
  </si>
  <si>
    <t>Praktek Perawatan dan Perbaikan (TE 2)</t>
  </si>
  <si>
    <t>Semester 6</t>
  </si>
  <si>
    <t>Instalasi Tegangan Menengah (TL 2)</t>
  </si>
  <si>
    <t>LISRTIK &amp; ELEKTRONIKA DASAR (KELAS A,B)</t>
  </si>
  <si>
    <t>Praktek Otomasi Industri (TE 2)</t>
  </si>
  <si>
    <t>Afrizal</t>
  </si>
  <si>
    <t>Bahasa Inggris 2</t>
  </si>
  <si>
    <t>Bengkel Listrik 2 (TL 1)</t>
  </si>
  <si>
    <t>HETY DWI HASTUTI, S.E., M.Si</t>
  </si>
  <si>
    <t>K3 dan Hukum Ketenagakerjaan (TE 2A, B)</t>
  </si>
  <si>
    <t>Matematika Teknik (TE 1)</t>
  </si>
  <si>
    <t>Agama</t>
  </si>
  <si>
    <t>Bahasa Indonesia</t>
  </si>
  <si>
    <t>ADITYA SETIAWAN, M.Pd.</t>
  </si>
  <si>
    <t>Novita</t>
  </si>
  <si>
    <t>Energi Terbarukan (TL 1)</t>
  </si>
  <si>
    <t>Fisika Terapan(TE 1)</t>
  </si>
  <si>
    <t>Rangkaian Listrik Dasar (TI 1A)</t>
  </si>
  <si>
    <t>Kewirausahaan</t>
  </si>
  <si>
    <t>ARIF SUMARDINO. S.Pd., M.T</t>
  </si>
  <si>
    <t>Fisika Terapan (TL 1)</t>
  </si>
  <si>
    <t>Saepul</t>
  </si>
  <si>
    <t>Tugas Akhir</t>
  </si>
  <si>
    <t xml:space="preserve"> Agama</t>
  </si>
  <si>
    <t>Rangkaian Listrik Dasar (TI 1 C,D)</t>
  </si>
  <si>
    <t>Analisa Sistem Tenaga (TL 2)</t>
  </si>
  <si>
    <t>Hety (PPA)</t>
  </si>
  <si>
    <t>Praktek Instalasi Listrik 3 (TL 2)</t>
  </si>
  <si>
    <t xml:space="preserve">Pancasila TE 3 (A, B, C)  </t>
  </si>
  <si>
    <t xml:space="preserve">Teknik Supervisi (TE 2 C) </t>
  </si>
  <si>
    <t>Gambar Teknik 2 (TE 2)</t>
  </si>
  <si>
    <t>Bantuan dosen selain TE &amp; TL</t>
  </si>
  <si>
    <t>Mata Kuliah</t>
  </si>
  <si>
    <t xml:space="preserve">Pancasila TL 3 (A, B)  </t>
  </si>
  <si>
    <t>Bahasa Indonesia TE 3 (A,B,C)</t>
  </si>
  <si>
    <t>Bahasa Indonesia TL 3 (A,B)</t>
  </si>
  <si>
    <t>Kewarganegaraan TL 3 (A,B)</t>
  </si>
  <si>
    <t>Agama TE 3 (A,B,C)</t>
  </si>
  <si>
    <t>Agama TL 3 (A,B)</t>
  </si>
  <si>
    <t>Catatan:</t>
  </si>
  <si>
    <t>Untuk Jumlah SKS yang dilakukan untuk kelas paralel tetap dihitung full SKS. Tidak dibagi 2</t>
  </si>
  <si>
    <t>Riset Operasi (PPA 2)</t>
  </si>
  <si>
    <t>Rangkaian Listrik Dasar (TI 1 A,B)</t>
  </si>
  <si>
    <t>K3 dan Hukum Ketenagakerjaan (TE 2)</t>
  </si>
  <si>
    <t>Sari (PPA)</t>
  </si>
  <si>
    <t xml:space="preserve">Teknik Supervisi (TE 2 A, C) </t>
  </si>
  <si>
    <t>Semester 2(MBKM)</t>
  </si>
  <si>
    <t>jml kls</t>
  </si>
  <si>
    <t>Bahasa Inggris</t>
  </si>
  <si>
    <t>Praktek Komunikasi Data Industri (TE 2) (Team Teaching)</t>
  </si>
  <si>
    <t>Teori Bahasa Inggris 2 (TE 3)</t>
  </si>
  <si>
    <t>Praktek Bahasa Inggris (TE 1)</t>
  </si>
  <si>
    <t xml:space="preserve"> Bengkel Listrik 2</t>
  </si>
  <si>
    <t>Teori Bahasa Inggris (TL 1)</t>
  </si>
  <si>
    <t>Praktek Bhs Inggris (PPA 2)</t>
  </si>
  <si>
    <t>Praktek Bhs Inggris (ALKS)</t>
  </si>
  <si>
    <t>Otomasi Industri (TE 2A, B)</t>
  </si>
  <si>
    <t>Teori Bhs Inggris (ALKS)</t>
  </si>
  <si>
    <t>Praktek Bahasa Inggris 1</t>
  </si>
  <si>
    <t>Otomasi Industri (TE 2C)</t>
  </si>
  <si>
    <t>Otomasi Industri Kls A, B</t>
  </si>
  <si>
    <t>Otomasi Industri Kls C</t>
  </si>
  <si>
    <t>Rangkaian Listrik Dasar (TI 1A, B)</t>
  </si>
  <si>
    <t>Teknik Supervisi Kls A</t>
  </si>
  <si>
    <t>Teknik Supervisi Kls C</t>
  </si>
  <si>
    <t xml:space="preserve">Praktek Otomasi Industri </t>
  </si>
  <si>
    <t>Listrik dan Elektronika Dasar (TM 2 A,B)</t>
  </si>
  <si>
    <t>Praktek Komunikasi Data Industri (Team teaching)</t>
  </si>
  <si>
    <t>GALIH MUSTIKO AJI, S.T., M.T
HERA SUSANTI, S.T., M.Eng</t>
  </si>
  <si>
    <t>Rangkaian Listrik Dasar (TI 1 C)</t>
  </si>
  <si>
    <t>Praktek Otomasi Industri (TE 2A, B, C)</t>
  </si>
  <si>
    <t>Listrik dan Elektronika Dasar (TM 2 C,D)</t>
  </si>
  <si>
    <t>FAIDZIN FIRDAUS, S.E., M.Ak</t>
  </si>
  <si>
    <t xml:space="preserve">Kewarganegaraan </t>
  </si>
  <si>
    <t>Kewarganegaraan (TL 3)</t>
  </si>
  <si>
    <t>GANJAR NDARU IKHTIAGUNG, S.E., M.M</t>
  </si>
  <si>
    <t>Mengajar di Prodi Lain</t>
  </si>
  <si>
    <t>Aditya</t>
  </si>
  <si>
    <t>Rangkaian Listrik Dasar (TI 1 A, B)</t>
  </si>
  <si>
    <t>Hety (ALKS)</t>
  </si>
  <si>
    <t xml:space="preserve">Pancasila TE 1 (A, B, C)  </t>
  </si>
  <si>
    <t>Listrik dan Elektronika Dasar (TM 2 A, B)</t>
  </si>
  <si>
    <t>Faidzin (ALKS)</t>
  </si>
  <si>
    <t>Listrik dan Elektronika Dasar (TM 2 C, D)</t>
  </si>
  <si>
    <t>Strategi Marketing dan Pemasaran (PPA 1A, B)</t>
  </si>
  <si>
    <t>Akhmad Zalman</t>
  </si>
  <si>
    <t>Agama TE 1 (A,B,C)</t>
  </si>
  <si>
    <t>Sri Joko</t>
  </si>
  <si>
    <t>JADWAL KULIAH TEORI TEKNIK ELEKTRONIKA DAN TEKNIK LISTRIK</t>
  </si>
  <si>
    <t>Jadwal Teori Khusus TE 3</t>
  </si>
  <si>
    <t>Minggu teori ke 1 dan ke 3 tiap kelasnya</t>
  </si>
  <si>
    <t>Minggu teori ke 2 dan ke 4 tiap kelasnya</t>
  </si>
  <si>
    <t>Minggu teori ke 5 dan ke 6 tiap kelasnya</t>
  </si>
  <si>
    <t>Jam</t>
  </si>
  <si>
    <t>Senin</t>
  </si>
  <si>
    <t>Selasa</t>
  </si>
  <si>
    <t>Rabu</t>
  </si>
  <si>
    <t>Kamis</t>
  </si>
  <si>
    <t>Jumat</t>
  </si>
  <si>
    <t>AGAMA</t>
  </si>
  <si>
    <t>BAHASA INDONESIA</t>
  </si>
  <si>
    <t>JADWAL KULIAH DOSEN PENGAMPU TEKNIK ELEKTRONIKA DAN TEKNIK LISTRIK</t>
  </si>
  <si>
    <t>JADWAL SUGENG</t>
  </si>
  <si>
    <t>JADWAL GALIH</t>
  </si>
  <si>
    <t>JADWAL SUPRIYONO</t>
  </si>
  <si>
    <t>KOMUNIKASI DATA (TE 2)</t>
  </si>
  <si>
    <t>RANGKAIAN ELEKTRONIKA (TE 1)</t>
  </si>
  <si>
    <t>OTOMASI INDUSTRI (TE 2)</t>
  </si>
  <si>
    <t>JADWAL YUSUF</t>
  </si>
  <si>
    <t>JADWAL ARTDHITA</t>
  </si>
  <si>
    <t>JADWAL GANJAR</t>
  </si>
  <si>
    <t>TEKNIK SUPERVISI (TE 2B)</t>
  </si>
  <si>
    <t>RANGKAIAN LISTRIK 2 (TL 1)</t>
  </si>
  <si>
    <t>KEWIRAUSAHAAN (TL 3)</t>
  </si>
  <si>
    <t>RISET OPERASI (PPA 2A)</t>
  </si>
  <si>
    <t>STRATEGI MARKETING DAN PEMASARAN (PPA 1B)</t>
  </si>
  <si>
    <t>KEWIRAUSAHAAN (TE 3)</t>
  </si>
  <si>
    <t>ELEKTRONIKA DIGITAL (TL 1)</t>
  </si>
  <si>
    <t>STRATEGI MARKETING DAN PEMASARAN (PPA 1A)</t>
  </si>
  <si>
    <t>JADWAL SAEPUL</t>
  </si>
  <si>
    <t>JADWAL BETTI</t>
  </si>
  <si>
    <t>JADWAL PURWIYANTO</t>
  </si>
  <si>
    <t>ANALISA SISTEM TENAGA (TL 2)</t>
  </si>
  <si>
    <t>BAHASA INGGRIS 2 (TE 3)</t>
  </si>
  <si>
    <t>INSTALASI TEGANGAN MENENGAH (TL 2)</t>
  </si>
  <si>
    <t>JADWAL AFRIZAL</t>
  </si>
  <si>
    <t>JADWAL RIYANI</t>
  </si>
  <si>
    <t>JADWAL ZAENURROHMAN</t>
  </si>
  <si>
    <t>MATEMATIKA TEKNIK (TE 1B)</t>
  </si>
  <si>
    <t>TRANSMISI DAN DISTRIBUSI (TL 2)</t>
  </si>
  <si>
    <t>MESIN LISTRIK  2 (TL 2)</t>
  </si>
  <si>
    <t>ENERGI TERBARUKAN (TL 1)</t>
  </si>
  <si>
    <t>JADWAL ARIF SUMARDIONO</t>
  </si>
  <si>
    <t>JADWAL VICKY</t>
  </si>
  <si>
    <t>JADWAL NOVITA</t>
  </si>
  <si>
    <t>INSTALASI LISTRIK 2 (TL 1)</t>
  </si>
  <si>
    <t>PERAWATAN &amp; PERBAIKAN (TE 2)</t>
  </si>
  <si>
    <t>FISIKA TERAPAN (TL 1)</t>
  </si>
  <si>
    <t>FISIKA TERAPAN (TE 1)</t>
  </si>
  <si>
    <t>MIKROKONTROLER (TL 2)</t>
  </si>
  <si>
    <t>JADWAL ERNA</t>
  </si>
  <si>
    <t>JADWAL HENDI</t>
  </si>
  <si>
    <t>JADWAL HERA</t>
  </si>
  <si>
    <t>RANGKAIAN LISTRIK (TE 1)</t>
  </si>
  <si>
    <t>K3 &amp; HUKUM KETENAGAKERJAAN (TE 2)</t>
  </si>
  <si>
    <t>TEKNIK DIGITAL (TE 1)</t>
  </si>
  <si>
    <t>KEWARGANEGARAAN (TL 3A)</t>
  </si>
  <si>
    <t>JADWAL FADHILLAH</t>
  </si>
  <si>
    <t>JADWAL SARI (PPA)</t>
  </si>
  <si>
    <t>JADWAL FADILLA (PPA)</t>
  </si>
  <si>
    <t>INSTALASI LISTRIK 3 (TL 2)</t>
  </si>
  <si>
    <t>KIMIA PANGAN (PPA 1A)</t>
  </si>
  <si>
    <t>RANCANGAN PERCOBAAN (PPA 2A)</t>
  </si>
  <si>
    <t>TEKNIK SUPERVISI (TE 2)</t>
  </si>
  <si>
    <t>KIMIA PANGAN (PPA 1B)</t>
  </si>
  <si>
    <t>PANCASILA (TL 1)</t>
  </si>
  <si>
    <t>KEWARGANEGARAAN (TL 3B)</t>
  </si>
  <si>
    <t>KEWIRAUSAHAAN (PPA)</t>
  </si>
  <si>
    <t>JADWAL HETY (PPA)</t>
  </si>
  <si>
    <t>KEWARGANEGARAAN (PPA)</t>
  </si>
  <si>
    <t>PANCASILA (TE 2)</t>
  </si>
  <si>
    <t>Kelas TE-1A</t>
  </si>
  <si>
    <t>Kelas TE-1B</t>
  </si>
  <si>
    <t>Kelas TE-1C</t>
  </si>
  <si>
    <t>RANGKAIAN ELEKTRONIKA</t>
  </si>
  <si>
    <t>MATEMATIKA TEKNIK</t>
  </si>
  <si>
    <t>FISIKA TERAPAN</t>
  </si>
  <si>
    <t>TEKNIK DIGITAL</t>
  </si>
  <si>
    <t>RANGKAIAN LISTRIK</t>
  </si>
  <si>
    <t>Kelas TE-2A</t>
  </si>
  <si>
    <t>Kelas TE-2B</t>
  </si>
  <si>
    <t>Kelas TE-2C</t>
  </si>
  <si>
    <t>OTOMASI INDUSTRI</t>
  </si>
  <si>
    <t>K3 &amp; HUKUM KETENAGAKERJAAN</t>
  </si>
  <si>
    <t>TEKNIK SUPERVISI</t>
  </si>
  <si>
    <t>KOMUNIKASI DATA</t>
  </si>
  <si>
    <t>PERAWATAN &amp; PERBAIKAN</t>
  </si>
  <si>
    <t>Kelas TE-3A</t>
  </si>
  <si>
    <t>Kelas TE-3B</t>
  </si>
  <si>
    <t>Kelas TE-3C</t>
  </si>
  <si>
    <t>ETIKA PROFESI</t>
  </si>
  <si>
    <t>MANAJEMEN INDUSTRI</t>
  </si>
  <si>
    <t>KEWARGANEGARAAN</t>
  </si>
  <si>
    <t>Kelas TL-1A</t>
  </si>
  <si>
    <t>Kelas TL-1B</t>
  </si>
  <si>
    <t>INSTALASI LISTRIK 2</t>
  </si>
  <si>
    <t>ELEKTRONIKA DIGITAL</t>
  </si>
  <si>
    <t>RANGKAIAN LISTRIK 2</t>
  </si>
  <si>
    <t>ENERGI TERBARUKAN</t>
  </si>
  <si>
    <t>Kelas TL-2A</t>
  </si>
  <si>
    <t>Kelas TL-2B</t>
  </si>
  <si>
    <t>MIKROKONTROLER</t>
  </si>
  <si>
    <t>MESIN LISTRIK  2</t>
  </si>
  <si>
    <t>INSTALASI LISTRIK 3</t>
  </si>
  <si>
    <t>TRANSMISI DAN DISTRIBUSI</t>
  </si>
  <si>
    <t>ANALISA SISTEM TENAGA</t>
  </si>
  <si>
    <t>INSTALASI TEGANGAN MENENGAH</t>
  </si>
  <si>
    <t>Kelas TL-3A</t>
  </si>
  <si>
    <t>Kelas TL-3B</t>
  </si>
  <si>
    <t>RANGKAIAN ELEKTRONIKA (TE 1A)</t>
  </si>
  <si>
    <t>TEKNIK SUPERVISI (TE 2A)</t>
  </si>
  <si>
    <t>RANGKAIAN ELEKTRONIKA (TE 1C)</t>
  </si>
  <si>
    <t>KOMUNIKASI DATA (TE 2B)</t>
  </si>
  <si>
    <t>KOMUNIKASI DATA (TE 2C)</t>
  </si>
  <si>
    <t>OTOMASI INDUSTRI (TE 2A)</t>
  </si>
  <si>
    <t>OTOMASI INDUSTRI (TE 2B)</t>
  </si>
  <si>
    <t>RANGKAIAN ELEKTRONIKA (TE 1B)</t>
  </si>
  <si>
    <t>KOMUNIKASI DATA (TE 2A)</t>
  </si>
  <si>
    <t>OTOMASI INDUSTRI (TE 2C)</t>
  </si>
  <si>
    <t>RANGKAIAN LISTRIK 2 (TL 1B)</t>
  </si>
  <si>
    <t>RANGKAIAN LISTRIK 2 (TL 1A)</t>
  </si>
  <si>
    <t>ELEKTRONIKA DIGITAL (TL 1B)</t>
  </si>
  <si>
    <t>ELEKTRONIKA DIGITAL (TL 1A)</t>
  </si>
  <si>
    <t>MANAJEMEN INDUSTRI (TL 3A)</t>
  </si>
  <si>
    <t>MANAJEMEN INDUSTRI (TE 3C)</t>
  </si>
  <si>
    <t>MANAJEMEN INDUSTRI (TE 3A)</t>
  </si>
  <si>
    <t>MANAJEMEN INDUSTRI (TE 3B)</t>
  </si>
  <si>
    <t>TEKNIK SUPERVISI (TE 2C)</t>
  </si>
  <si>
    <t>MANAJEMEN INDUSTRI (TL 3B)</t>
  </si>
  <si>
    <t>JADWAL DEVI</t>
  </si>
  <si>
    <t>ANALISA SISTEM TENAGA (TL 2B)</t>
  </si>
  <si>
    <t>ETIKA PROFESI (TE 3A)</t>
  </si>
  <si>
    <t>FISIKA TERAPAN (TE 1A)</t>
  </si>
  <si>
    <t>K3 &amp; HUKUM KETENAGAKERJAAN (TL 3B)</t>
  </si>
  <si>
    <t>K3 &amp; HUKUM KETENAGAKERJAAN (TL 3A)</t>
  </si>
  <si>
    <t>FISIKA TERAPAN (TE 1C)</t>
  </si>
  <si>
    <t>INSTALASI TEGANGAN MENENGAH (TL 2B)</t>
  </si>
  <si>
    <t>FISIKA TERAPAN (TE 1B)</t>
  </si>
  <si>
    <t>ANALISA SISTEM TENAGA (TL 2A)</t>
  </si>
  <si>
    <t>INSTALASI TEGANGAN MENENGAH (TL 2A)</t>
  </si>
  <si>
    <t>MATEMATIKA TEKNIK (TE 1A)</t>
  </si>
  <si>
    <t>ENERGI TERBARUKAN (TL 1B)</t>
  </si>
  <si>
    <t>TRANSMISI DAN DISTRIBUSI (TL 2B)</t>
  </si>
  <si>
    <t>ETIKA PROFESI (TL 3A)</t>
  </si>
  <si>
    <t>MESIN LISTRIK  2 (TL 2B)</t>
  </si>
  <si>
    <t>MESIN LISTRIK  2 (TL 2A)</t>
  </si>
  <si>
    <t>ETIKA PROFESI (TL 3B)</t>
  </si>
  <si>
    <t>TRANSMISI DAN DISTRIBUSI (TL 2A)</t>
  </si>
  <si>
    <t>MATEMATIKA TEKNIK (TE 1C)</t>
  </si>
  <si>
    <t>ENERGI TERBARUKAN (TL 1A)</t>
  </si>
  <si>
    <t>MIKROKONTROLER (TL 2A)</t>
  </si>
  <si>
    <t>INSTALASI LISTRIK 2 (TL 1A)</t>
  </si>
  <si>
    <t>PERAWATAN &amp; PERBAIKAN (TE 2C)</t>
  </si>
  <si>
    <t>PERAWATAN &amp; PERBAIKAN (TE 2B)</t>
  </si>
  <si>
    <t>ETIKA PROFESI (TE 3B)</t>
  </si>
  <si>
    <t>ETIKA PROFESI (TE 3C)</t>
  </si>
  <si>
    <t>FISIKA TERAPAN (TL 1A)</t>
  </si>
  <si>
    <t>INSTALASI LISTRIK 2 (TL 1B)</t>
  </si>
  <si>
    <t>PERAWATAN &amp; PERBAIKAN (TE 2A)</t>
  </si>
  <si>
    <t>FISIKA TERAPAN (TL 1B)</t>
  </si>
  <si>
    <t>MIKROKONTROLER (TL 3B)</t>
  </si>
  <si>
    <t>RANGKAIAN LISTRIK (TE 1C)</t>
  </si>
  <si>
    <t>RANGKAIAN LISTRIK (TE 1B)</t>
  </si>
  <si>
    <t>K3 &amp; HUKUM KETENAGAKERJAAN (TE 2C)</t>
  </si>
  <si>
    <t>K3 &amp; HUKUM KETENAGAKERJAAN (TE 2A)</t>
  </si>
  <si>
    <t>TEKNIK DIGITAL (TE 1A)</t>
  </si>
  <si>
    <t>K3 &amp; HUKUM KETENAGAKERJAAN (TE 2B)</t>
  </si>
  <si>
    <t>RANGKAIAN LISTRIK (TE 1A)</t>
  </si>
  <si>
    <t>JADWAL SARI</t>
  </si>
  <si>
    <t>INSTALASI LISTRIK 3 (TL 2B)</t>
  </si>
  <si>
    <t>INSTALASI LISTRIK 3 (TL 2A)</t>
  </si>
  <si>
    <t>KIMIA PANGAN (PPA)</t>
  </si>
  <si>
    <t>KEWARGANEGARAAN (TE 3B)</t>
  </si>
  <si>
    <t>KEWARGANEGARAAN (TE 3A)</t>
  </si>
  <si>
    <t>PANCASILA (TL 1A)</t>
  </si>
  <si>
    <t>KEWARGANEGARAAN (TE 3C)</t>
  </si>
  <si>
    <t>PANCASILA (TL 1B)</t>
  </si>
  <si>
    <t>JADWAL ZOOM 1 (TERJADWAL)</t>
  </si>
  <si>
    <t>JADWAL ZOOM 2 (TERJADWAL)</t>
  </si>
  <si>
    <t>MINGGU 1 (15/02/2021 - 19/02/2021)</t>
  </si>
  <si>
    <t>08.00 - 08.40</t>
  </si>
  <si>
    <t>08.40 - 09.20</t>
  </si>
  <si>
    <t>09.20 - 10.00</t>
  </si>
  <si>
    <t>10.00 - 10.40</t>
  </si>
  <si>
    <t>10.40 - 11.20</t>
  </si>
  <si>
    <t>11.20 - 12.00</t>
  </si>
  <si>
    <t>13.00 - 13.40</t>
  </si>
  <si>
    <t>MIKROKONTROLER (TL 2B)</t>
  </si>
  <si>
    <t>13.40 - 14.20</t>
  </si>
  <si>
    <t>ISTIRAHAT = 12.00 - 13.00</t>
  </si>
  <si>
    <t>MINGGU 2 (22/02/2021 - 26/02/2021)</t>
  </si>
  <si>
    <t>TEKNIK DIGITAL (TE 1C)</t>
  </si>
  <si>
    <t>INSTALASI TEGANGAN  MENENGAH (TL 2A)</t>
  </si>
  <si>
    <t>TEKNIK DIGITAL (TE 1B)</t>
  </si>
  <si>
    <t>MINGGU 3 (01/03/2021 - 05/03/2021)</t>
  </si>
  <si>
    <t>RANGKAIAN LISTRIK  (TE 1C)</t>
  </si>
  <si>
    <t>MINGGU 4 (08/03/2021 - 12/03/2021)</t>
  </si>
  <si>
    <t>MESIN LISTRIK  2 (TE 2A)</t>
  </si>
  <si>
    <t>MINGGU 5 (15/03/2021 - 19/03/2021)</t>
  </si>
  <si>
    <t>MINGGU 6 (22/03/2021 - 26/03/2021)</t>
  </si>
  <si>
    <t>Waktu</t>
  </si>
  <si>
    <t>07.30 - 08.20</t>
  </si>
  <si>
    <t>08.20 - 09.10</t>
  </si>
  <si>
    <t>09.25 - 10.15</t>
  </si>
  <si>
    <t>10.20 - 11.10</t>
  </si>
  <si>
    <t>11.10 - 12.00</t>
  </si>
  <si>
    <t>13.00 - 13.50</t>
  </si>
  <si>
    <t>13.50 - 14.40</t>
  </si>
  <si>
    <t>14.40 - 15.30</t>
  </si>
  <si>
    <t>Kelas TL-3</t>
  </si>
  <si>
    <t>JADWAL KULIAH SEMESTER 2</t>
  </si>
  <si>
    <t>PROGRAM STUDI  D3 TEKNIK ELEKTRONIKA</t>
  </si>
  <si>
    <t>No. Mhs</t>
  </si>
  <si>
    <t>Minggu 21</t>
  </si>
  <si>
    <t>Minggu 22</t>
  </si>
  <si>
    <t>HARI</t>
  </si>
  <si>
    <t>M-1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</si>
  <si>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</si>
  <si>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</si>
  <si>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</si>
  <si>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</si>
  <si>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</si>
  <si>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</si>
  <si>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</si>
  <si>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</si>
  <si>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</si>
  <si>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M-11</t>
  </si>
  <si>
    <t>M-12</t>
  </si>
  <si>
    <t>M-13</t>
  </si>
  <si>
    <t>M-14</t>
  </si>
  <si>
    <t>M-15</t>
  </si>
  <si>
    <t>M-16</t>
  </si>
  <si>
    <t>M-17</t>
  </si>
  <si>
    <t>M-18</t>
  </si>
  <si>
    <t>S</t>
  </si>
  <si>
    <t>SL</t>
  </si>
  <si>
    <t>R</t>
  </si>
  <si>
    <t>K</t>
  </si>
  <si>
    <t>J</t>
  </si>
  <si>
    <t>SENIN</t>
  </si>
  <si>
    <t>SELASA</t>
  </si>
  <si>
    <t>RABU</t>
  </si>
  <si>
    <t>KAMIS</t>
  </si>
  <si>
    <t>JUMAT</t>
  </si>
  <si>
    <t>TEORI</t>
  </si>
  <si>
    <t>UTS TEORI</t>
  </si>
  <si>
    <t>UAS TEORI</t>
  </si>
  <si>
    <t>RUANG</t>
  </si>
  <si>
    <t>Lab Komputer 2</t>
  </si>
  <si>
    <t>Lab Bahasa</t>
  </si>
  <si>
    <t>Bengkel</t>
  </si>
  <si>
    <t>Lab PLC</t>
  </si>
  <si>
    <t>No. Mahasiswa</t>
  </si>
  <si>
    <t>0121192</t>
  </si>
  <si>
    <t>0121201</t>
  </si>
  <si>
    <t>Lab Instrumentasi</t>
  </si>
  <si>
    <t>a</t>
  </si>
  <si>
    <t>JADWAL PRAKTEK KELAS 1A TE</t>
  </si>
  <si>
    <t>Minggu 1</t>
  </si>
  <si>
    <t>Minggu 2</t>
  </si>
  <si>
    <t>Minggu 3</t>
  </si>
  <si>
    <t>Minggu 4</t>
  </si>
  <si>
    <t>Minggu 5</t>
  </si>
  <si>
    <t>Minggu 6</t>
  </si>
  <si>
    <t>Minggu 7</t>
  </si>
  <si>
    <t>Minggu 8</t>
  </si>
  <si>
    <t>Minggu 9</t>
  </si>
  <si>
    <t>Minggu 10</t>
  </si>
  <si>
    <t>Minggu 11</t>
  </si>
  <si>
    <t>Minggu 12</t>
  </si>
  <si>
    <t>Minggu 13</t>
  </si>
  <si>
    <t>Minggu 14</t>
  </si>
  <si>
    <t>Minggu 15</t>
  </si>
  <si>
    <t>Minggu 16</t>
  </si>
  <si>
    <t>Minggu 17</t>
  </si>
  <si>
    <t>Minggu 18</t>
  </si>
  <si>
    <t>Minggu 19</t>
  </si>
  <si>
    <t>Minggu 20</t>
  </si>
  <si>
    <t>0121181</t>
  </si>
  <si>
    <t>0121172</t>
  </si>
  <si>
    <t>0121162</t>
  </si>
  <si>
    <t>Ruang 4.3
GKB</t>
  </si>
  <si>
    <t>G.1.12
Lab Pneumatik</t>
  </si>
  <si>
    <t>G.1.1
Lab Komputer 2</t>
  </si>
  <si>
    <t>G. 1.8 
Lab Instalasi</t>
  </si>
  <si>
    <t>H.1.6
Bengkel</t>
  </si>
  <si>
    <t>JADWAL PRAKTEK KELAS 1B TE</t>
  </si>
  <si>
    <t>JADWAL PRAKTEK KELAS 1C TE</t>
  </si>
  <si>
    <t>JADWAL PRAKTEK KELAS 1A TL</t>
  </si>
  <si>
    <t>0421201</t>
  </si>
  <si>
    <t>0421241</t>
  </si>
  <si>
    <t>0421232</t>
  </si>
  <si>
    <t>0421211</t>
  </si>
  <si>
    <t>0421191</t>
  </si>
  <si>
    <t>0421222</t>
  </si>
  <si>
    <t>Ruang 4.5
GKB</t>
  </si>
  <si>
    <t>G.1.8
Lab instalasi</t>
  </si>
  <si>
    <t>H.1.4
Lab PLC</t>
  </si>
  <si>
    <t>G.1.5
Lab Instrument</t>
  </si>
  <si>
    <t>G.1.9
Lab Motor Listrik</t>
  </si>
  <si>
    <t>JADWAL PRAKTEK KELAS 1B TL</t>
  </si>
  <si>
    <t>Teknik Supervisi</t>
  </si>
  <si>
    <t>Lab Komputer</t>
  </si>
  <si>
    <t>Praktek Perawatan dan Perbaikan </t>
  </si>
  <si>
    <t>Lab Mesin Listrik</t>
  </si>
  <si>
    <t>FARID MIRZA DIMJATI, S.T</t>
  </si>
  <si>
    <t>WIJI PINILIH, S.ST</t>
  </si>
  <si>
    <t>ANTIK RARA AYU, A.Md</t>
  </si>
  <si>
    <t>RUANGAN</t>
  </si>
  <si>
    <t>LAB PLC</t>
  </si>
  <si>
    <t>BENGKEL</t>
  </si>
  <si>
    <t>LAB KOMPUTER</t>
  </si>
  <si>
    <t>LAB INSTRUMENTASI</t>
  </si>
  <si>
    <t>LAB INSTALASI</t>
  </si>
  <si>
    <t>LAB MESIN LISTRIK</t>
  </si>
  <si>
    <t>LAB PNEUMATIK &amp; HIDROLIK</t>
  </si>
  <si>
    <t>LAB KOMPUTER 2 (RUANG TEORI E.1.10)</t>
  </si>
  <si>
    <t>RUANG TEORI F.1.5</t>
  </si>
  <si>
    <t>Lab Instalasi</t>
  </si>
  <si>
    <t xml:space="preserve">Minggu </t>
  </si>
  <si>
    <t>PRAKTEK PLC (TE 2A)</t>
  </si>
  <si>
    <t>PRAKTEK PLC (TE 2B)</t>
  </si>
  <si>
    <t>PRAKTEK PLC (TE 2C)</t>
  </si>
  <si>
    <t>PRAKTEK RANGKAIAN LISTRIK 2 
(TL 1B)</t>
  </si>
  <si>
    <t>PRAKTEK RANGKAIAN ELEKTRONIKA (TE 1B)</t>
  </si>
  <si>
    <t>PRAKTEK RANGKAIAN ELEKTRONIKA (TE 1A)</t>
  </si>
  <si>
    <t>BENGKEL LISTRIK 2 
(TL 1A)</t>
  </si>
  <si>
    <t>PRAKTEK RANGKAIAN ELEKTRONIKA (TE 1C)</t>
  </si>
  <si>
    <t>BENGKEL LISTRIK 2 
(TL 1B)</t>
  </si>
  <si>
    <t>PRAKTEK MIKRO-KONTROLLER 
(TL 2A)</t>
  </si>
  <si>
    <t>PRAKTEK MIKRO-KONTROLLER 
(TL 2B)</t>
  </si>
  <si>
    <t>GAMBAR TEKNIK 2
(TE 1A)</t>
  </si>
  <si>
    <t>PRAKTEK KOMUNIKASI DATA 
(TE 2B)</t>
  </si>
  <si>
    <t>PRAKTEK KOMUNIKASI DATA 
(TE 2C)</t>
  </si>
  <si>
    <t>PRAKTEK KOMUNIKASI DATA 
(TE 2A)</t>
  </si>
  <si>
    <t>PRAKTEK OTOMASI INDUSTRI 
(TE 2B)</t>
  </si>
  <si>
    <t>PRAKTEK OTOMASI INDUSTRI 
(TE 2C)</t>
  </si>
  <si>
    <t>PRAKTEK OTOMASI INDUSTRI 
(TE 2A)</t>
  </si>
  <si>
    <t>PRAKTEK RANGKAIAN LISTRIK 
(TE 1A)</t>
  </si>
  <si>
    <t>PRAKTEK TEKNIK DIGITAL 
(TE 1C)</t>
  </si>
  <si>
    <t>PRAKTEK INSTALASI LISTRIK INDUSTRI 
(TE 1A)</t>
  </si>
  <si>
    <t>PRAKTEK INSTALASI LISTRIK INDUSTRI 
(TE 1B)</t>
  </si>
  <si>
    <t>PRAKTEK INSTALASI LISTRIK INDUSTRI 
(TE 1C)</t>
  </si>
  <si>
    <t>PRAKTEK INSTALASI LISTRIK 2 
(TL 1A)</t>
  </si>
  <si>
    <t>PRAKTEK INSTALASI LISTRIK 2 
(TL 1B)</t>
  </si>
  <si>
    <t>PRAKTEK INSTALASI LISTRIK 3
(TL 2A)</t>
  </si>
  <si>
    <t>PRAKTEK INSTALASI LISTRIK 3
(TL 2B)</t>
  </si>
  <si>
    <t>PRAKTEK TRANSFOR-MATOR
(TL 1B)</t>
  </si>
  <si>
    <t>PRAKTEK TRANSFOR-MATOR
(TL 1A)</t>
  </si>
  <si>
    <t>PRAKTEK MESIN LISTRIK 2 
(TL 2A)</t>
  </si>
  <si>
    <t>PRAKTEK TEKNIK DIGITAL 
(TE 1A)</t>
  </si>
  <si>
    <t>PRAKTEK TEKNIK DIGITAL 
(TE 1B)</t>
  </si>
  <si>
    <t>PRAKTEK RANGKAIAN LISTRIK 
(TE 1C)</t>
  </si>
  <si>
    <t>PRAKTEK MESIN LISTRIK 2 
(TL 2B)</t>
  </si>
  <si>
    <t>PRAKTEK RANGKAIAN LISTRIK 
(TE 1B)</t>
  </si>
  <si>
    <t>PRAKTEK PNEUMATIK &amp; HIDROLIK
(TE 2C)</t>
  </si>
  <si>
    <t>PRAKTEK PNEUMATIK &amp; HIDROLIK
(TE 2A)</t>
  </si>
  <si>
    <t>PRAKTEK RANGKAIAN LISTRIK 2
(TL 1A)</t>
  </si>
  <si>
    <t>PRAKTEK PNEUMATIK &amp; HIDROLIK
(TE 2B)</t>
  </si>
  <si>
    <t>GAMBAR TEKNIK 2
(TE 1C)</t>
  </si>
  <si>
    <t>PRAKTEK DESAIN INSTALASI 1
(TL 1B)</t>
  </si>
  <si>
    <t>GAMBAR TEKNIK 2
(TE 1B)</t>
  </si>
  <si>
    <t>PRAKTEK TEKNIK INTERFACING
(TL 2B)</t>
  </si>
  <si>
    <t>PRAKTEK DESAIN INSTALASI 1
(TL 1A)</t>
  </si>
  <si>
    <t>PRAKTEK TEKNIK INTERFACING
(TL 2A)</t>
  </si>
  <si>
    <t>RUANG TEORI E.1.13</t>
  </si>
  <si>
    <t>PRAKTEK ELEKTRONIKA DIGITAL
(TL 1B)</t>
  </si>
  <si>
    <t>PRAKTEK ELEKTRONIKA DIGITAL
(TL 1A)</t>
  </si>
  <si>
    <t>BENGKEL LISTRIK 3
(TL 2B)</t>
  </si>
  <si>
    <t>BENGKEL LISTRIK 3
(TL 2A)</t>
  </si>
  <si>
    <t>PRAKTEK PERAWATAN DAN PERBAIKAN
(TE 2B)</t>
  </si>
  <si>
    <t>PRAKTEK PERAWATAN DAN PERBAIKAN
(TE 2A)</t>
  </si>
  <si>
    <t>PRAKTEK PERAWATAN DAN PERBAIKAN
(TE 2C)</t>
  </si>
  <si>
    <t>EKO YOGISWORO</t>
  </si>
  <si>
    <t>Lab Pneumatik</t>
  </si>
  <si>
    <t>ANTIK RARA AYU</t>
  </si>
  <si>
    <t>INSTRUMENTASI</t>
  </si>
  <si>
    <t xml:space="preserve">KOMPUTER </t>
  </si>
  <si>
    <t>KOMPUTER 2</t>
  </si>
  <si>
    <t>INSTALASI</t>
  </si>
  <si>
    <t>MESIN LISTRIK</t>
  </si>
  <si>
    <t>PNEUMATIK</t>
  </si>
  <si>
    <t>R. TEORI 1</t>
  </si>
  <si>
    <t>R. TEORI 2</t>
  </si>
  <si>
    <t>R. TEORI 3</t>
  </si>
  <si>
    <t>'Praktek Mikrokontroler</t>
  </si>
  <si>
    <t>'Bengkel Listrik 3</t>
  </si>
  <si>
    <t>'Praktek Mesin Listrik 2</t>
  </si>
  <si>
    <t>'Praktek Instalasi Listrik 3</t>
  </si>
  <si>
    <t>'Praktek Teknik Interfacing</t>
  </si>
  <si>
    <t>BUDI SURYADI</t>
  </si>
  <si>
    <t>WIJI PINILIH</t>
  </si>
  <si>
    <t>FARID MIRZA DIMJATI</t>
  </si>
  <si>
    <t>DINAR ARIYANTO</t>
  </si>
  <si>
    <t>DINAR ARIANTO, A.Md</t>
  </si>
  <si>
    <t>BUDI SURYADI, A.Md</t>
  </si>
  <si>
    <t/>
  </si>
  <si>
    <t>Semester 1</t>
  </si>
  <si>
    <t>Pendidikan Agama</t>
  </si>
  <si>
    <t>Bahasa Inggris 1</t>
  </si>
  <si>
    <t>Pengantar Ilmu Pertanian</t>
  </si>
  <si>
    <t>Pengantar Agroindustri</t>
  </si>
  <si>
    <t>Matematika Industri</t>
  </si>
  <si>
    <t>Sistem dan Manajemen Agroindustri</t>
  </si>
  <si>
    <t>Praktek Pengantar Agroindustri</t>
  </si>
  <si>
    <t>SARI WIDYA UTAMI</t>
  </si>
  <si>
    <t>Semester 3</t>
  </si>
  <si>
    <t>Statistika Industri</t>
  </si>
  <si>
    <t>Biokimia Pangan</t>
  </si>
  <si>
    <t>Mikrobiologi Pangan</t>
  </si>
  <si>
    <t>Analisa Pangan</t>
  </si>
  <si>
    <t>Bahan Tambahan Pangan</t>
  </si>
  <si>
    <t>Manajemen Laboratorium Pangan</t>
  </si>
  <si>
    <t>Praktek Biokimia Pangan</t>
  </si>
  <si>
    <t>Praktek Mikrobiologi Pangan</t>
  </si>
  <si>
    <t>Praktek Analisa Pangan</t>
  </si>
  <si>
    <t>Semester 5</t>
  </si>
  <si>
    <t>Riset Operasi</t>
  </si>
  <si>
    <t>Good Manufacturing Practice (GMP)</t>
  </si>
  <si>
    <t>Teknologi Pengolahan dan Pengawetan</t>
  </si>
  <si>
    <t>Teknologi Pengemasan dan Penyimpanan</t>
  </si>
  <si>
    <t>Praktek Perencanaan Bisnis</t>
  </si>
  <si>
    <t>Diversifikasi Pangan Lokal</t>
  </si>
  <si>
    <t>K3 dan Etika Profesi</t>
  </si>
  <si>
    <t>Alat dan Mesin Industri Pertanian</t>
  </si>
  <si>
    <t>MURNI HANDAYANI</t>
  </si>
  <si>
    <t>MARDIYANA</t>
  </si>
  <si>
    <t>PRAKTEK ANALISA PANGAN</t>
  </si>
  <si>
    <t>BAHAN TAMBAHAN PANGAN</t>
  </si>
  <si>
    <t>MIKROBIOLOGI PANGAN</t>
  </si>
  <si>
    <t>PRAKTEK MIKROBIOLOGI PANGAN</t>
  </si>
  <si>
    <t>TEKNOLOGI PENGOLAHAN DAN PENGAWETAN</t>
  </si>
  <si>
    <t>GOOD MANUFACTURING PRACTICES (GMP)</t>
  </si>
  <si>
    <t>DIVERSIFIKASI PANGAN LOKAL</t>
  </si>
  <si>
    <t>PRAKTEK PERENCANAAN BISNIS</t>
  </si>
  <si>
    <t>ALAT DAN MESIN INDUSTRI PERTANIAN</t>
  </si>
  <si>
    <t>MANAJEMEN LABORATORIUM PANGAN</t>
  </si>
  <si>
    <t>PENDIDIKAN AGAMA</t>
  </si>
  <si>
    <t>BAHASA INGGRIS (TEORI)</t>
  </si>
  <si>
    <t>MATEMATIKA INDUSTRI</t>
  </si>
  <si>
    <t>STATISTIKA INDUSTRI</t>
  </si>
  <si>
    <t>DAFTAR NAMA-NAMA DOSEN/TENAGA PENGAJAR YANG DIBERIKAN BEBAN TUGAS MENGAJAR PADA PRODI D4 PENGEMBANGAN PRODUK AGROINDUSTRI</t>
  </si>
  <si>
    <t>(DOSEN DENGAN TUGAS TAMBAHAN /DT)</t>
  </si>
  <si>
    <t xml:space="preserve">Pengetahuan Bahan Agroindustri </t>
  </si>
  <si>
    <t xml:space="preserve">Praktek Pengetahuan Bahan Agroindustri </t>
  </si>
  <si>
    <t xml:space="preserve">Sanitasi Industri Pangan </t>
  </si>
  <si>
    <t>Praktek PBA</t>
  </si>
  <si>
    <t>JADWAL PRAKTEK KELAS PPA 1A</t>
  </si>
  <si>
    <t>JADWAL PRAKTEK KELAS PPA 2A</t>
  </si>
  <si>
    <t>JADWAL TEORI SEMESTER 1 PPA 1C</t>
  </si>
  <si>
    <t>BTP</t>
  </si>
  <si>
    <t>JADWAL TEORI SEMESTER 5 PPA 3A</t>
  </si>
  <si>
    <t>JADWAL TEORI SEMESTER 5 PPA 3B</t>
  </si>
  <si>
    <t>15.30 -  16.20</t>
  </si>
  <si>
    <t>JADWAL KULIAH SEMESTER 1</t>
  </si>
  <si>
    <t>PROGRAM STUDI  D4 PENGEMBANGAN PRODUK AGROINDUSTRI</t>
  </si>
  <si>
    <t>JADWAL PRAKTEK KELAS PPA 2B</t>
  </si>
  <si>
    <t>PRAKTEK BAHASA INGGRIS 1</t>
  </si>
  <si>
    <t>JADWAL KULIAH TEORI D4 PENGEMBANGAN PRODUK AGROINDUSTRI</t>
  </si>
  <si>
    <t>JADWAL KULIAH DOSEN PENGAMPU D4 PENGEMBANGAN PRODUK AGROINDUSTRI</t>
  </si>
  <si>
    <t>Pengantar Ilmu Pertanian (Kelas 1A)</t>
  </si>
  <si>
    <t>Pengantar Ilmu Pertanian (Kelas 1C)</t>
  </si>
  <si>
    <t>Analisa Pangan 2A</t>
  </si>
  <si>
    <t>Jadwal Minggu Teori Kelas A dan C</t>
  </si>
  <si>
    <t>Teknik Supervisi 3A</t>
  </si>
  <si>
    <t>Teknik Supervisi 3B</t>
  </si>
  <si>
    <t>Jadwal Minggu Teori Kelas B</t>
  </si>
  <si>
    <t>Analisa Pangan 2B</t>
  </si>
  <si>
    <t>Pengantar Ilmu Pertanian (Kelas 1B)</t>
  </si>
  <si>
    <t>JADWAL MURNI</t>
  </si>
  <si>
    <t>GMP (3A)</t>
  </si>
  <si>
    <t>Diversifikasi Pangan Lokal (3A)</t>
  </si>
  <si>
    <t>Sanitasi Industri Pangan (3A)</t>
  </si>
  <si>
    <t>Diversifikasi Pangan Lokal (3B)</t>
  </si>
  <si>
    <t>GMP (3B)</t>
  </si>
  <si>
    <t>Sanitasi Industri Pangan (3B)</t>
  </si>
  <si>
    <t>Jadwal Minggu Teori Kelas A dan B</t>
  </si>
  <si>
    <t>JADWAL MARDIYANA</t>
  </si>
  <si>
    <t>Pengantar Agroindustri (1A)</t>
  </si>
  <si>
    <t>Pengantar Agroindustri (1C)</t>
  </si>
  <si>
    <t>Biokimia Pangan (2A)</t>
  </si>
  <si>
    <t>Biokimia Pangan (2B)</t>
  </si>
  <si>
    <t>T. Pengolahan dan Pengawetan 3 A</t>
  </si>
  <si>
    <t>T. Pengolahan dan Pengawetan 3B</t>
  </si>
  <si>
    <t>JADWAL ARI</t>
  </si>
  <si>
    <t>PBA (1A)</t>
  </si>
  <si>
    <t>PBA (1C)</t>
  </si>
  <si>
    <t>BTP (2A)</t>
  </si>
  <si>
    <t>BTP (2B)</t>
  </si>
  <si>
    <t>PBA (1B)</t>
  </si>
  <si>
    <t>JADWAL UDIN</t>
  </si>
  <si>
    <t>S. Manajemen Agroindustri (1A)</t>
  </si>
  <si>
    <t>S. Manajemen Agroindustri (1C)</t>
  </si>
  <si>
    <t>T Pengemasa dan Penyimpanan (3A)</t>
  </si>
  <si>
    <t>T Pengemasa dan Penyimpanan (3B)</t>
  </si>
  <si>
    <t>S. Manajemen Agroindustri (1B)</t>
  </si>
  <si>
    <t>Mikrobiologi Pangan (2A)</t>
  </si>
  <si>
    <t>Mikrobiologi Pangan (2B)</t>
  </si>
  <si>
    <t>P Perencanaan bisnis (3A)</t>
  </si>
  <si>
    <t>P Perencanaan bisnis (3B)</t>
  </si>
  <si>
    <t>K3 dan Etika Profesi (3A)</t>
  </si>
  <si>
    <t>K3 dan Etika Profesi (3B)</t>
  </si>
  <si>
    <t>JADWAL FADILLAH</t>
  </si>
  <si>
    <t>JADWAL PRAKTEK KELAS PPA 1B</t>
  </si>
  <si>
    <t>JADWAL PRAKTEK KELAS PPA 1C</t>
  </si>
  <si>
    <t>LAB TEKNOLOGI AGROINDUSTRI</t>
  </si>
  <si>
    <t>LAB TEACHING FACTORY</t>
  </si>
  <si>
    <t>LAB ANALISA</t>
  </si>
  <si>
    <t>PRAKTEK PBA 1B</t>
  </si>
  <si>
    <t>PRAKTEK PENGANTAR AGROINDUSTRI 1A</t>
  </si>
  <si>
    <t>PRAKTEK PENGANTAR AGROINDUSTRI 1B</t>
  </si>
  <si>
    <t>PRAKTEK PBA 1C</t>
  </si>
  <si>
    <t>PRAKTEK PENGANTAR AGROINDUSTRI 1C</t>
  </si>
  <si>
    <t>PRAKTEK PBA 1A</t>
  </si>
  <si>
    <t>PRAKTEK BAHASA INGGRIS 1 2B</t>
  </si>
  <si>
    <t>PRAKTEK BAHASA INGGRIS 1 2A</t>
  </si>
  <si>
    <t>PRAKTEK ANALISA PANGAN 2B</t>
  </si>
  <si>
    <t>PRAKTEK ANALISA PANGAN 2A</t>
  </si>
  <si>
    <t>PRAKTEK MIKROBIOLOGI PANGAN 2B</t>
  </si>
  <si>
    <t>PRAKTEK MIKROBIOLOGI PANGAN 2A</t>
  </si>
  <si>
    <t>PRAKTEK BIOKIMIA 2B</t>
  </si>
  <si>
    <t>PRAKTEK BIOKIMIA 2A</t>
  </si>
  <si>
    <t>JADWAL KULIAH SEMESTER 5</t>
  </si>
  <si>
    <t>Bahasa Inggris 1A</t>
  </si>
  <si>
    <t>Bahasa Inggris 1C</t>
  </si>
  <si>
    <t>Jadwal Minggu Teori kelas 1B</t>
  </si>
  <si>
    <t>Jadwal Minggu Teori Kelas 1A dan 1C</t>
  </si>
  <si>
    <t>Bahasa Inggris 1B</t>
  </si>
  <si>
    <t>Bu BETTI</t>
  </si>
  <si>
    <t>JADWAL KULIAH DOSEN PENGAMPU D4 PPA</t>
  </si>
  <si>
    <t>JADWAL BU ARTDHITA</t>
  </si>
  <si>
    <t>Jadwal Minggu Teori ke - 1 dan ke - 16</t>
  </si>
  <si>
    <t>Riset operasi (3A)</t>
  </si>
  <si>
    <t>Pak Akhlis</t>
  </si>
  <si>
    <t>Matematika Industri 1A</t>
  </si>
  <si>
    <t>Matematika Industri 1 C</t>
  </si>
  <si>
    <t>Matematika Industri 1B</t>
  </si>
  <si>
    <t>JADWAL Pak Jenal</t>
  </si>
  <si>
    <t xml:space="preserve">Anchieta Ave Avillanova, M.Pd.
</t>
  </si>
  <si>
    <t>Sri Joko Pamungkas, A,KS.,M.Pd.I</t>
  </si>
  <si>
    <t>Betti Widianingsih, S.S., M.Hum</t>
  </si>
  <si>
    <t xml:space="preserve">Koordinator </t>
  </si>
  <si>
    <t>Program Studi DIV Pengembangan Produk Agorindustri</t>
  </si>
  <si>
    <t>Sari Widya Utami, S.P., M.Sc.</t>
  </si>
  <si>
    <t>Murni Handayani , S.P., M.Sc.</t>
  </si>
  <si>
    <t>Mardiyana , S.Pi., M.Si.</t>
  </si>
  <si>
    <t>Ari Kristiningsih, S.Kel., M.Si.</t>
  </si>
  <si>
    <t>Khoeruddin W, S.Kel., M.Si.</t>
  </si>
  <si>
    <t>Artdhita Fajar Pratiwi, S.T., M.Eng.</t>
  </si>
  <si>
    <t>Hariyatno M (PT. MANUNGGAL PERKASA)</t>
  </si>
  <si>
    <t>1a</t>
  </si>
  <si>
    <t>1b</t>
  </si>
  <si>
    <t>1c</t>
  </si>
  <si>
    <t>FAJAR HIDAYANTO</t>
  </si>
  <si>
    <t>2A</t>
  </si>
  <si>
    <t>2B</t>
  </si>
  <si>
    <t>2C</t>
  </si>
  <si>
    <t>PENGANTAR ILMU PERTANIAN (KELAS 1A)</t>
  </si>
  <si>
    <t>PENGANTAR ILMU PERTANIAN (KELAS 1B)</t>
  </si>
  <si>
    <t xml:space="preserve">HARIYATNO </t>
  </si>
  <si>
    <t>HARIYATNO</t>
  </si>
  <si>
    <t>3A</t>
  </si>
  <si>
    <t>3B</t>
  </si>
  <si>
    <t>ARTDHITA FP</t>
  </si>
  <si>
    <t>PENGANTAR ILMU PERTANIAN (KELAS 1C)</t>
  </si>
  <si>
    <t>META AQUARISTA</t>
  </si>
  <si>
    <t>NOER AZA FAUZIANA</t>
  </si>
  <si>
    <t>NOVIKA MILA</t>
  </si>
  <si>
    <t>NOER AZA</t>
  </si>
  <si>
    <t>BIOKIMIA PANGAN</t>
  </si>
  <si>
    <t>PRAKTEK BIOKIMIA PANGAN</t>
  </si>
  <si>
    <t>ANALISA PANGAN</t>
  </si>
  <si>
    <t>BETTI W</t>
  </si>
  <si>
    <t>ANCHIETA AVE</t>
  </si>
  <si>
    <t xml:space="preserve">PRAKTEK PENGANTAR AGROINDUSTRI </t>
  </si>
  <si>
    <t>ARI KRISTINNGSIH</t>
  </si>
  <si>
    <t>KHOERUDDIN</t>
  </si>
  <si>
    <t xml:space="preserve">SANITASI INDUSTRI PANGAN </t>
  </si>
  <si>
    <t>PENGETAHUAN BAHAN AGROINDUSTRI</t>
  </si>
  <si>
    <t>K3 DAN ETIKA PROFESI</t>
  </si>
  <si>
    <t>PENGANTAR AGROINDUSTRI (KELAS A)</t>
  </si>
  <si>
    <t>PENGANTAR AGROINDUSTRI (KELAS B dan C)</t>
  </si>
  <si>
    <t>PRAKTEK PENGETAHUAN BAHAN AGROINDUSTRI (KELAS 1A dan 1B)</t>
  </si>
  <si>
    <t>PRAKTEK PENGETAHUAN BAHAN AGROINDUSTRI (KELAS 1C)</t>
  </si>
  <si>
    <t xml:space="preserve">KEWARGANEGARAAN </t>
  </si>
  <si>
    <t>SISTEM DAN MANAJEMEN AGROINDUSTRI (A)</t>
  </si>
  <si>
    <t>TEKNOLOGI PENGEMASAN DAN PENYIMPANAN (A)</t>
  </si>
  <si>
    <t>TEKNOLOGI PENGEMASAN DAN PENYIMPANAN (B)</t>
  </si>
  <si>
    <t>SISTEM DAN MANAJEMEN AGROINDUSTRI (B dan C)</t>
  </si>
  <si>
    <t>JADWAL PRAKTEK KELAS PPA 2C</t>
  </si>
  <si>
    <t>PRAKTEK BIOKIMIA 2C</t>
  </si>
  <si>
    <t>PRAKTEK MIKROBIOLOGI PANGAN 2C</t>
  </si>
  <si>
    <t>PRAKTEK ANALISA PANGAN 2C</t>
  </si>
  <si>
    <t>PRAKTEK BAHASA INGGRIS 1 2C</t>
  </si>
  <si>
    <t>Pengantar Ilmu Pertanian (Sari)</t>
  </si>
  <si>
    <t>Pengantar Ilmu Pertanian (Murni)</t>
  </si>
  <si>
    <t xml:space="preserve">JADWAL TEORI SEMESTER 1 PPA 1A </t>
  </si>
  <si>
    <t>JADWAL TEORI SEMESTER 1 PPA 1 B</t>
  </si>
  <si>
    <t>S. Manajemen Agroindustri (udin)</t>
  </si>
  <si>
    <t>PBA (Ari)</t>
  </si>
  <si>
    <t>S. Manajemen Agroindustri (Udin)</t>
  </si>
  <si>
    <t>Matematika Industri (Novika)</t>
  </si>
  <si>
    <t>Pengantar Agroindustri (Yana)</t>
  </si>
  <si>
    <t>Pengantar Agroindustri (Sari)</t>
  </si>
  <si>
    <t>Bahasa Inggris (Betti)</t>
  </si>
  <si>
    <t>S. Manajemen Agroindustri (Aza)</t>
  </si>
  <si>
    <t>Analisa Pangan (Meta)</t>
  </si>
  <si>
    <t>JADWAL TEORI SEMESTER 3 PPA 2A</t>
  </si>
  <si>
    <t>Biokimia Pangan (Aza)</t>
  </si>
  <si>
    <t>MLP (Hari)</t>
  </si>
  <si>
    <t>JADWAL TEORI SEMESTER 3 PPA 2B</t>
  </si>
  <si>
    <t>JADWAL TEORI SEMESTER 3 PPA 2C</t>
  </si>
  <si>
    <t>BTP (Ari)</t>
  </si>
  <si>
    <t>Mikrobiologi Pangan (Udin)</t>
  </si>
  <si>
    <t>Mikrobiologi Pangan (udin)</t>
  </si>
  <si>
    <t>Stastistika Industri (Murni)</t>
  </si>
  <si>
    <t>Kewarganegaraan (Fajar)</t>
  </si>
  <si>
    <t>Pengantar Ilmu Pertanian (Fajar)</t>
  </si>
  <si>
    <t>T Pengemasa dan Penyimpanan (3B- Novika)</t>
  </si>
  <si>
    <t>GMP (3B-Murni))</t>
  </si>
  <si>
    <t>Riset operasi (3A-Artdhita)</t>
  </si>
  <si>
    <t>Teknik Supervisi (3A-Sari)</t>
  </si>
  <si>
    <t>GMP (3A-Murni)</t>
  </si>
  <si>
    <t>T. Pengolahan dan Pengawetan (3A-novika)</t>
  </si>
  <si>
    <t>T. Pengolahan dan Pengawetan (3B-novika)</t>
  </si>
  <si>
    <t>Sanitasi Industri Pangan (3A-Ari)</t>
  </si>
  <si>
    <t>Riset operasi (3B-Artdhita)</t>
  </si>
  <si>
    <t>Sanitasi Industri Pangan (3B-Ari)</t>
  </si>
  <si>
    <t>Diversifikasi Pangan Lokal (3A -Yana)</t>
  </si>
  <si>
    <t>T Pengemasa dan Penyimpanan (3A- Aza)</t>
  </si>
  <si>
    <t>Diversifikasi Pangan Lokal (3B -Yana)</t>
  </si>
  <si>
    <t>K3 dan Etika Profesi (3A-Udin)</t>
  </si>
  <si>
    <t>K3 dan Etika Profesi (3B-Udin)</t>
  </si>
  <si>
    <t>Alsintan (3B-Fajar)</t>
  </si>
  <si>
    <t>Alsintan (3A-Fajar)</t>
  </si>
  <si>
    <t>Teknik Supervisi (3B-Sari)</t>
  </si>
  <si>
    <t>JADWAL KULIAH TEORI 3A  (1 HARI DALAM 1 KELAS YANG SAMA)</t>
  </si>
  <si>
    <t>JADWAL KULIAH TEORI 3B (1 HARI DALAM 1 KELAS YANG SAMA)</t>
  </si>
  <si>
    <t>Jadwal Minggu Teori kelas A (M ke-2 s/d M ke-8 dan M ke-11 s/d M ke-17)</t>
  </si>
  <si>
    <t>Jadwal Minggu Teori kelas B (M ke-1, 3 s/d M ke-8 dan M ke-110, 12 s/d M ke-17)</t>
  </si>
  <si>
    <t>Riset operasi (3B)</t>
  </si>
  <si>
    <t>PEKAN KREATIVITAS</t>
  </si>
  <si>
    <t>PRAKTEK PERENCANAAN BISNIS 3A</t>
  </si>
  <si>
    <t>PRAKTEK PERENCANAAN BISNIS 3B</t>
  </si>
  <si>
    <t xml:space="preserve"> SEMESTER GANJIL TAHUN AKADEMIK 2024/2025</t>
  </si>
  <si>
    <t>GKB L4.9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</si>
</sst>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68">
    <font>
      <sz val="11"/>
      <color theme="1"/>
      <name val="Calibri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mbria"/>
      <family val="1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6"/>
      <color theme="1"/>
      <name val="Arial"/>
      <family val="2"/>
    </font>
    <font>
      <b/>
      <sz val="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8"/>
      <color theme="1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name val="Calibri"/>
      <family val="2"/>
      <scheme val="minor"/>
    </font>
    <font>
      <sz val="3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b/>
      <sz val="9"/>
      <name val="Tahoma"/>
      <family val="2"/>
    </font>
    <font>
      <sz val="9"/>
      <name val="Tahoma"/>
      <family val="2"/>
    </font>
    <font>
      <sz val="11"/>
      <name val="Calibri "/>
      <charset val="134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 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8E27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22EDB"/>
        <bgColor indexed="64"/>
      </patternFill>
    </fill>
    <fill>
      <patternFill patternType="solid">
        <fgColor rgb="FFB48E6C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 style="thin">
        <color rgb="FF505050"/>
      </right>
      <top style="thin">
        <color rgb="FF505050"/>
      </top>
      <bottom/>
      <diagonal/>
    </border>
    <border>
      <left style="thin">
        <color auto="1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rgb="FF505050"/>
      </top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auto="1"/>
      </top>
      <bottom/>
      <diagonal/>
    </border>
    <border>
      <left style="thin">
        <color rgb="FF505050"/>
      </left>
      <right/>
      <top/>
      <bottom style="thin">
        <color auto="1"/>
      </bottom>
      <diagonal/>
    </border>
    <border>
      <left/>
      <right style="thin">
        <color rgb="FF505050"/>
      </right>
      <top/>
      <bottom style="thin">
        <color auto="1"/>
      </bottom>
      <diagonal/>
    </border>
    <border>
      <left style="thin">
        <color rgb="FF505050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auto="1"/>
      </bottom>
      <diagonal/>
    </border>
    <border>
      <left/>
      <right style="thin">
        <color auto="1"/>
      </right>
      <top/>
      <bottom style="thin">
        <color rgb="FF505050"/>
      </bottom>
      <diagonal/>
    </border>
    <border>
      <left style="thin">
        <color rgb="FF505050"/>
      </left>
      <right style="thin">
        <color auto="1"/>
      </right>
      <top style="thin">
        <color rgb="FF505050"/>
      </top>
      <bottom/>
      <diagonal/>
    </border>
    <border>
      <left style="thin">
        <color rgb="FF50505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50505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505050"/>
      </right>
      <top style="thin">
        <color auto="1"/>
      </top>
      <bottom/>
      <diagonal/>
    </border>
    <border>
      <left style="thin">
        <color auto="1"/>
      </left>
      <right style="thin">
        <color rgb="FF505050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505050"/>
      </bottom>
      <diagonal/>
    </border>
    <border>
      <left style="thin">
        <color indexed="64"/>
      </left>
      <right/>
      <top style="thin">
        <color rgb="FF505050"/>
      </top>
      <bottom style="thin">
        <color indexed="64"/>
      </bottom>
      <diagonal/>
    </border>
    <border>
      <left style="thin">
        <color indexed="64"/>
      </left>
      <right/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rgb="FF505050"/>
      </top>
      <bottom/>
      <diagonal/>
    </border>
    <border>
      <left style="thin">
        <color rgb="FF505050"/>
      </left>
      <right style="thin">
        <color indexed="64"/>
      </right>
      <top/>
      <bottom style="thin">
        <color rgb="FF50505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4">
    <xf numFmtId="0" fontId="0" fillId="0" borderId="0"/>
    <xf numFmtId="164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873">
    <xf numFmtId="0" fontId="0" fillId="0" borderId="0" xfId="0"/>
    <xf numFmtId="0" fontId="16" fillId="0" borderId="0" xfId="5"/>
    <xf numFmtId="0" fontId="16" fillId="0" borderId="1" xfId="5" applyBorder="1"/>
    <xf numFmtId="0" fontId="17" fillId="0" borderId="1" xfId="5" applyFont="1" applyBorder="1" applyAlignment="1">
      <alignment horizontal="center"/>
    </xf>
    <xf numFmtId="0" fontId="17" fillId="0" borderId="1" xfId="5" applyFont="1" applyBorder="1"/>
    <xf numFmtId="0" fontId="18" fillId="0" borderId="1" xfId="5" applyFont="1" applyBorder="1" applyAlignment="1">
      <alignment horizontal="center" vertical="center" wrapText="1"/>
    </xf>
    <xf numFmtId="0" fontId="16" fillId="0" borderId="4" xfId="5" applyBorder="1" applyAlignment="1">
      <alignment vertical="center"/>
    </xf>
    <xf numFmtId="0" fontId="16" fillId="0" borderId="5" xfId="5" applyBorder="1" applyAlignment="1">
      <alignment vertical="center"/>
    </xf>
    <xf numFmtId="0" fontId="16" fillId="0" borderId="1" xfId="5" applyBorder="1" applyAlignment="1">
      <alignment vertical="center"/>
    </xf>
    <xf numFmtId="0" fontId="16" fillId="0" borderId="1" xfId="5" applyBorder="1" applyAlignment="1">
      <alignment horizontal="center"/>
    </xf>
    <xf numFmtId="0" fontId="16" fillId="0" borderId="0" xfId="5" applyAlignment="1">
      <alignment vertical="center"/>
    </xf>
    <xf numFmtId="0" fontId="16" fillId="0" borderId="0" xfId="5" applyAlignment="1">
      <alignment wrapText="1"/>
    </xf>
    <xf numFmtId="0" fontId="20" fillId="0" borderId="0" xfId="5" applyFont="1" applyAlignment="1">
      <alignment vertical="center"/>
    </xf>
    <xf numFmtId="0" fontId="20" fillId="0" borderId="0" xfId="5" applyFont="1" applyAlignment="1">
      <alignment vertical="center" wrapText="1"/>
    </xf>
    <xf numFmtId="0" fontId="16" fillId="0" borderId="1" xfId="5" applyBorder="1" applyAlignment="1">
      <alignment horizontal="center" vertical="center"/>
    </xf>
    <xf numFmtId="0" fontId="20" fillId="0" borderId="1" xfId="5" applyFont="1" applyBorder="1" applyAlignment="1">
      <alignment horizontal="center" vertical="center" wrapText="1"/>
    </xf>
    <xf numFmtId="0" fontId="20" fillId="0" borderId="2" xfId="5" applyFont="1" applyBorder="1" applyAlignment="1">
      <alignment horizontal="center" vertical="center" wrapText="1"/>
    </xf>
    <xf numFmtId="0" fontId="16" fillId="0" borderId="5" xfId="5" applyBorder="1" applyAlignment="1">
      <alignment horizontal="center" vertical="center"/>
    </xf>
    <xf numFmtId="0" fontId="22" fillId="0" borderId="6" xfId="5" applyFont="1" applyBorder="1" applyAlignment="1">
      <alignment horizontal="center" vertical="center" textRotation="90"/>
    </xf>
    <xf numFmtId="0" fontId="22" fillId="0" borderId="7" xfId="5" applyFont="1" applyBorder="1" applyAlignment="1">
      <alignment horizontal="center" vertical="center" textRotation="90"/>
    </xf>
    <xf numFmtId="0" fontId="23" fillId="0" borderId="8" xfId="5" applyFont="1" applyBorder="1" applyAlignment="1">
      <alignment vertical="center" wrapText="1"/>
    </xf>
    <xf numFmtId="0" fontId="24" fillId="0" borderId="1" xfId="5" applyFont="1" applyBorder="1" applyAlignment="1">
      <alignment vertical="center" textRotation="255"/>
    </xf>
    <xf numFmtId="0" fontId="25" fillId="0" borderId="8" xfId="5" applyFont="1" applyBorder="1" applyAlignment="1">
      <alignment vertical="center" wrapText="1"/>
    </xf>
    <xf numFmtId="0" fontId="19" fillId="3" borderId="0" xfId="5" applyFont="1" applyFill="1" applyAlignment="1">
      <alignment vertical="center"/>
    </xf>
    <xf numFmtId="0" fontId="19" fillId="3" borderId="9" xfId="5" applyFont="1" applyFill="1" applyBorder="1" applyAlignment="1">
      <alignment horizontal="center" vertical="center"/>
    </xf>
    <xf numFmtId="0" fontId="19" fillId="3" borderId="9" xfId="5" applyFont="1" applyFill="1" applyBorder="1"/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7" fillId="0" borderId="0" xfId="0" applyFont="1"/>
    <xf numFmtId="0" fontId="29" fillId="0" borderId="0" xfId="0" applyFont="1"/>
    <xf numFmtId="0" fontId="1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/>
    <xf numFmtId="0" fontId="30" fillId="0" borderId="0" xfId="0" applyFont="1" applyAlignment="1">
      <alignment vertical="center"/>
    </xf>
    <xf numFmtId="0" fontId="16" fillId="0" borderId="0" xfId="0" applyFont="1"/>
    <xf numFmtId="0" fontId="16" fillId="0" borderId="0" xfId="5" applyAlignment="1">
      <alignment vertical="center" wrapText="1"/>
    </xf>
    <xf numFmtId="0" fontId="16" fillId="0" borderId="1" xfId="5" applyBorder="1" applyAlignment="1">
      <alignment horizontal="center" vertical="center" wrapText="1"/>
    </xf>
    <xf numFmtId="0" fontId="31" fillId="0" borderId="1" xfId="5" applyFont="1" applyBorder="1" applyAlignment="1">
      <alignment horizontal="center" vertical="center" wrapText="1"/>
    </xf>
    <xf numFmtId="0" fontId="32" fillId="0" borderId="1" xfId="5" applyFont="1" applyBorder="1" applyAlignment="1">
      <alignment horizontal="center" vertical="center" wrapText="1"/>
    </xf>
    <xf numFmtId="0" fontId="16" fillId="0" borderId="5" xfId="5" applyBorder="1" applyAlignment="1">
      <alignment horizontal="center" vertical="center" wrapText="1"/>
    </xf>
    <xf numFmtId="0" fontId="22" fillId="0" borderId="6" xfId="5" applyFont="1" applyBorder="1" applyAlignment="1">
      <alignment horizontal="center" vertical="center" textRotation="90" wrapText="1"/>
    </xf>
    <xf numFmtId="0" fontId="22" fillId="0" borderId="7" xfId="5" applyFont="1" applyBorder="1" applyAlignment="1">
      <alignment horizontal="center" vertical="center" textRotation="90" wrapText="1"/>
    </xf>
    <xf numFmtId="0" fontId="19" fillId="3" borderId="0" xfId="5" applyFont="1" applyFill="1" applyAlignment="1">
      <alignment vertical="center" wrapText="1"/>
    </xf>
    <xf numFmtId="0" fontId="19" fillId="3" borderId="9" xfId="5" applyFont="1" applyFill="1" applyBorder="1" applyAlignment="1">
      <alignment horizontal="center" vertical="center" wrapText="1"/>
    </xf>
    <xf numFmtId="0" fontId="19" fillId="3" borderId="9" xfId="5" applyFont="1" applyFill="1" applyBorder="1" applyAlignment="1">
      <alignment wrapText="1"/>
    </xf>
    <xf numFmtId="0" fontId="24" fillId="0" borderId="1" xfId="5" applyFont="1" applyBorder="1" applyAlignment="1">
      <alignment vertical="center" textRotation="255" wrapText="1"/>
    </xf>
    <xf numFmtId="0" fontId="29" fillId="0" borderId="0" xfId="5" applyFont="1" applyAlignment="1">
      <alignment horizontal="center"/>
    </xf>
    <xf numFmtId="0" fontId="29" fillId="0" borderId="0" xfId="5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9" fillId="3" borderId="0" xfId="5" applyFont="1" applyFill="1"/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0" fillId="0" borderId="0" xfId="0" applyAlignment="1">
      <alignment vertical="center" textRotation="255"/>
    </xf>
    <xf numFmtId="0" fontId="17" fillId="0" borderId="1" xfId="5" applyFont="1" applyBorder="1" applyAlignment="1">
      <alignment vertical="center" wrapText="1"/>
    </xf>
    <xf numFmtId="0" fontId="17" fillId="0" borderId="1" xfId="5" applyFont="1" applyBorder="1" applyAlignment="1">
      <alignment vertical="center"/>
    </xf>
    <xf numFmtId="0" fontId="17" fillId="0" borderId="0" xfId="5" applyFont="1" applyAlignment="1">
      <alignment horizontal="center" wrapText="1"/>
    </xf>
    <xf numFmtId="0" fontId="36" fillId="0" borderId="10" xfId="0" applyFont="1" applyBorder="1" applyAlignment="1">
      <alignment vertical="center" wrapText="1"/>
    </xf>
    <xf numFmtId="0" fontId="36" fillId="0" borderId="16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textRotation="255"/>
    </xf>
    <xf numFmtId="0" fontId="16" fillId="0" borderId="0" xfId="4" applyAlignment="1">
      <alignment wrapText="1"/>
    </xf>
    <xf numFmtId="0" fontId="17" fillId="0" borderId="0" xfId="4" applyFont="1" applyAlignment="1">
      <alignment horizontal="center" wrapText="1"/>
    </xf>
    <xf numFmtId="0" fontId="16" fillId="0" borderId="0" xfId="4"/>
    <xf numFmtId="0" fontId="39" fillId="0" borderId="0" xfId="4" applyFont="1" applyAlignment="1">
      <alignment horizontal="left" wrapText="1"/>
    </xf>
    <xf numFmtId="0" fontId="37" fillId="0" borderId="0" xfId="0" applyFont="1"/>
    <xf numFmtId="0" fontId="17" fillId="2" borderId="1" xfId="0" applyFont="1" applyFill="1" applyBorder="1"/>
    <xf numFmtId="0" fontId="0" fillId="0" borderId="1" xfId="0" applyBorder="1"/>
    <xf numFmtId="0" fontId="0" fillId="0" borderId="10" xfId="0" applyBorder="1"/>
    <xf numFmtId="0" fontId="17" fillId="0" borderId="0" xfId="0" applyFont="1" applyAlignment="1">
      <alignment horizontal="center" vertical="center"/>
    </xf>
    <xf numFmtId="0" fontId="27" fillId="0" borderId="0" xfId="0" applyFont="1"/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6" fillId="0" borderId="18" xfId="4" applyBorder="1" applyAlignment="1">
      <alignment vertical="center" wrapText="1"/>
    </xf>
    <xf numFmtId="0" fontId="16" fillId="0" borderId="15" xfId="4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34" fillId="0" borderId="3" xfId="5" applyFont="1" applyBorder="1" applyAlignment="1">
      <alignment vertical="center" textRotation="255"/>
    </xf>
    <xf numFmtId="0" fontId="34" fillId="0" borderId="4" xfId="5" applyFont="1" applyBorder="1" applyAlignment="1">
      <alignment vertical="center" textRotation="255"/>
    </xf>
    <xf numFmtId="0" fontId="17" fillId="0" borderId="15" xfId="4" applyFont="1" applyBorder="1" applyAlignment="1">
      <alignment horizontal="center" wrapText="1"/>
    </xf>
    <xf numFmtId="0" fontId="17" fillId="0" borderId="17" xfId="4" applyFont="1" applyBorder="1" applyAlignment="1">
      <alignment horizontal="center" wrapText="1"/>
    </xf>
    <xf numFmtId="0" fontId="16" fillId="0" borderId="15" xfId="4" applyBorder="1" applyAlignment="1">
      <alignment wrapText="1"/>
    </xf>
    <xf numFmtId="0" fontId="42" fillId="0" borderId="1" xfId="0" applyFont="1" applyBorder="1" applyAlignment="1">
      <alignment horizontal="center" vertical="center"/>
    </xf>
    <xf numFmtId="0" fontId="16" fillId="0" borderId="15" xfId="4" applyBorder="1"/>
    <xf numFmtId="20" fontId="42" fillId="0" borderId="1" xfId="0" applyNumberFormat="1" applyFont="1" applyBorder="1" applyAlignment="1">
      <alignment horizontal="center" vertical="center"/>
    </xf>
    <xf numFmtId="0" fontId="35" fillId="3" borderId="13" xfId="0" applyFont="1" applyFill="1" applyBorder="1"/>
    <xf numFmtId="0" fontId="19" fillId="3" borderId="13" xfId="0" applyFont="1" applyFill="1" applyBorder="1"/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20" fontId="19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6" fillId="6" borderId="0" xfId="4" applyFill="1" applyAlignment="1">
      <alignment wrapText="1"/>
    </xf>
    <xf numFmtId="0" fontId="16" fillId="6" borderId="0" xfId="0" applyFont="1" applyFill="1"/>
    <xf numFmtId="0" fontId="16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44" fillId="0" borderId="0" xfId="0" applyFont="1"/>
    <xf numFmtId="0" fontId="17" fillId="0" borderId="0" xfId="4" applyFont="1"/>
    <xf numFmtId="0" fontId="19" fillId="0" borderId="0" xfId="0" applyFont="1" applyAlignment="1">
      <alignment vertical="center" wrapText="1"/>
    </xf>
    <xf numFmtId="0" fontId="19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7" fillId="0" borderId="0" xfId="0" applyFont="1" applyAlignment="1">
      <alignment horizontal="center"/>
    </xf>
    <xf numFmtId="0" fontId="16" fillId="0" borderId="15" xfId="4" applyBorder="1" applyAlignment="1">
      <alignment horizontal="center" wrapText="1"/>
    </xf>
    <xf numFmtId="0" fontId="16" fillId="0" borderId="29" xfId="4" applyBorder="1" applyAlignment="1">
      <alignment vertical="center" wrapText="1"/>
    </xf>
    <xf numFmtId="0" fontId="16" fillId="0" borderId="30" xfId="4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6" fillId="0" borderId="5" xfId="4" applyBorder="1" applyAlignment="1">
      <alignment wrapText="1"/>
    </xf>
    <xf numFmtId="0" fontId="16" fillId="0" borderId="16" xfId="4" applyBorder="1" applyAlignment="1">
      <alignment wrapText="1"/>
    </xf>
    <xf numFmtId="0" fontId="16" fillId="0" borderId="10" xfId="4" applyBorder="1" applyAlignment="1">
      <alignment vertical="center" wrapText="1"/>
    </xf>
    <xf numFmtId="0" fontId="16" fillId="0" borderId="32" xfId="4" applyBorder="1" applyAlignment="1">
      <alignment wrapText="1"/>
    </xf>
    <xf numFmtId="0" fontId="19" fillId="0" borderId="10" xfId="0" applyFont="1" applyBorder="1" applyAlignment="1">
      <alignment vertical="center" wrapText="1"/>
    </xf>
    <xf numFmtId="0" fontId="16" fillId="0" borderId="19" xfId="4" applyBorder="1" applyAlignment="1">
      <alignment vertical="center" wrapText="1"/>
    </xf>
    <xf numFmtId="0" fontId="16" fillId="0" borderId="17" xfId="4" applyBorder="1" applyAlignment="1">
      <alignment vertical="center" wrapText="1"/>
    </xf>
    <xf numFmtId="0" fontId="0" fillId="6" borderId="0" xfId="0" applyFill="1"/>
    <xf numFmtId="0" fontId="0" fillId="0" borderId="0" xfId="0" applyAlignment="1">
      <alignment vertical="top"/>
    </xf>
    <xf numFmtId="0" fontId="16" fillId="0" borderId="5" xfId="4" applyBorder="1" applyAlignment="1">
      <alignment vertical="center" wrapText="1"/>
    </xf>
    <xf numFmtId="0" fontId="16" fillId="0" borderId="1" xfId="4" applyBorder="1" applyAlignment="1">
      <alignment vertical="center" wrapText="1"/>
    </xf>
    <xf numFmtId="0" fontId="16" fillId="0" borderId="34" xfId="4" applyBorder="1" applyAlignment="1">
      <alignment vertical="center" wrapText="1"/>
    </xf>
    <xf numFmtId="0" fontId="36" fillId="0" borderId="5" xfId="0" applyFont="1" applyBorder="1" applyAlignment="1">
      <alignment vertical="center" wrapText="1"/>
    </xf>
    <xf numFmtId="0" fontId="16" fillId="0" borderId="15" xfId="4" applyBorder="1" applyAlignment="1">
      <alignment vertical="top" wrapText="1"/>
    </xf>
    <xf numFmtId="0" fontId="16" fillId="0" borderId="17" xfId="4" applyBorder="1" applyAlignment="1">
      <alignment vertical="top" wrapText="1"/>
    </xf>
    <xf numFmtId="0" fontId="19" fillId="0" borderId="1" xfId="0" applyFont="1" applyBorder="1" applyAlignment="1">
      <alignment horizontal="center" vertical="top"/>
    </xf>
    <xf numFmtId="0" fontId="16" fillId="0" borderId="19" xfId="4" applyBorder="1" applyAlignment="1">
      <alignment vertical="top" wrapText="1"/>
    </xf>
    <xf numFmtId="0" fontId="16" fillId="0" borderId="18" xfId="4" applyBorder="1" applyAlignment="1">
      <alignment vertical="top" wrapText="1"/>
    </xf>
    <xf numFmtId="0" fontId="19" fillId="0" borderId="5" xfId="0" applyFont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0" fontId="16" fillId="0" borderId="29" xfId="4" applyBorder="1" applyAlignment="1">
      <alignment vertical="top" wrapText="1"/>
    </xf>
    <xf numFmtId="0" fontId="16" fillId="0" borderId="30" xfId="4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16" fillId="0" borderId="0" xfId="4" applyAlignment="1">
      <alignment horizontal="center" vertical="center" wrapText="1"/>
    </xf>
    <xf numFmtId="0" fontId="16" fillId="0" borderId="0" xfId="4" applyAlignment="1">
      <alignment vertical="center" wrapText="1"/>
    </xf>
    <xf numFmtId="0" fontId="16" fillId="0" borderId="0" xfId="0" applyFont="1" applyAlignment="1">
      <alignment wrapText="1"/>
    </xf>
    <xf numFmtId="0" fontId="17" fillId="6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8" fillId="11" borderId="1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vertical="center"/>
    </xf>
    <xf numFmtId="0" fontId="38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7" fillId="11" borderId="1" xfId="5" applyFont="1" applyFill="1" applyBorder="1" applyAlignment="1">
      <alignment vertical="center"/>
    </xf>
    <xf numFmtId="0" fontId="17" fillId="12" borderId="1" xfId="0" applyFont="1" applyFill="1" applyBorder="1" applyAlignment="1">
      <alignment horizontal="center"/>
    </xf>
    <xf numFmtId="0" fontId="17" fillId="12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0" fontId="16" fillId="11" borderId="1" xfId="0" applyFont="1" applyFill="1" applyBorder="1" applyAlignment="1">
      <alignment wrapText="1"/>
    </xf>
    <xf numFmtId="0" fontId="19" fillId="0" borderId="0" xfId="0" applyFont="1"/>
    <xf numFmtId="0" fontId="19" fillId="0" borderId="0" xfId="0" applyFont="1" applyAlignment="1">
      <alignment vertical="center"/>
    </xf>
    <xf numFmtId="0" fontId="46" fillId="6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vertical="center"/>
    </xf>
    <xf numFmtId="0" fontId="46" fillId="12" borderId="1" xfId="0" applyFont="1" applyFill="1" applyBorder="1" applyAlignment="1">
      <alignment horizontal="center" vertical="center"/>
    </xf>
    <xf numFmtId="0" fontId="46" fillId="0" borderId="0" xfId="0" applyFont="1"/>
    <xf numFmtId="0" fontId="19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8" borderId="1" xfId="0" applyFont="1" applyFill="1" applyBorder="1"/>
    <xf numFmtId="0" fontId="17" fillId="14" borderId="1" xfId="0" applyFont="1" applyFill="1" applyBorder="1"/>
    <xf numFmtId="0" fontId="16" fillId="11" borderId="1" xfId="0" applyFont="1" applyFill="1" applyBorder="1"/>
    <xf numFmtId="0" fontId="16" fillId="7" borderId="1" xfId="0" applyFont="1" applyFill="1" applyBorder="1"/>
    <xf numFmtId="0" fontId="16" fillId="0" borderId="1" xfId="0" applyFont="1" applyBorder="1"/>
    <xf numFmtId="0" fontId="17" fillId="8" borderId="10" xfId="0" applyFont="1" applyFill="1" applyBorder="1"/>
    <xf numFmtId="0" fontId="17" fillId="14" borderId="10" xfId="0" applyFont="1" applyFill="1" applyBorder="1"/>
    <xf numFmtId="0" fontId="19" fillId="11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165" fontId="16" fillId="0" borderId="0" xfId="1" applyNumberFormat="1" applyFont="1" applyAlignment="1"/>
    <xf numFmtId="165" fontId="16" fillId="0" borderId="0" xfId="0" applyNumberFormat="1" applyFont="1"/>
    <xf numFmtId="0" fontId="16" fillId="0" borderId="0" xfId="0" applyFont="1" applyAlignment="1">
      <alignment horizontal="left"/>
    </xf>
    <xf numFmtId="0" fontId="17" fillId="11" borderId="1" xfId="0" applyFont="1" applyFill="1" applyBorder="1"/>
    <xf numFmtId="0" fontId="17" fillId="11" borderId="1" xfId="5" applyFont="1" applyFill="1" applyBorder="1"/>
    <xf numFmtId="0" fontId="17" fillId="11" borderId="1" xfId="0" applyFont="1" applyFill="1" applyBorder="1" applyAlignment="1">
      <alignment wrapText="1"/>
    </xf>
    <xf numFmtId="0" fontId="19" fillId="11" borderId="1" xfId="0" applyFont="1" applyFill="1" applyBorder="1"/>
    <xf numFmtId="0" fontId="16" fillId="11" borderId="10" xfId="0" applyFont="1" applyFill="1" applyBorder="1"/>
    <xf numFmtId="0" fontId="16" fillId="11" borderId="4" xfId="0" applyFont="1" applyFill="1" applyBorder="1"/>
    <xf numFmtId="0" fontId="19" fillId="11" borderId="1" xfId="0" applyFont="1" applyFill="1" applyBorder="1" applyAlignment="1">
      <alignment horizontal="right" vertical="center"/>
    </xf>
    <xf numFmtId="0" fontId="16" fillId="11" borderId="1" xfId="0" applyFont="1" applyFill="1" applyBorder="1" applyAlignment="1">
      <alignment horizontal="right"/>
    </xf>
    <xf numFmtId="0" fontId="47" fillId="0" borderId="0" xfId="0" applyFont="1"/>
    <xf numFmtId="0" fontId="48" fillId="0" borderId="0" xfId="0" applyFont="1"/>
    <xf numFmtId="0" fontId="47" fillId="6" borderId="39" xfId="0" applyFont="1" applyFill="1" applyBorder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0" fontId="18" fillId="4" borderId="39" xfId="0" applyFont="1" applyFill="1" applyBorder="1" applyAlignment="1">
      <alignment vertical="center"/>
    </xf>
    <xf numFmtId="0" fontId="17" fillId="0" borderId="5" xfId="0" applyFont="1" applyBorder="1"/>
    <xf numFmtId="0" fontId="18" fillId="0" borderId="39" xfId="0" applyFont="1" applyBorder="1" applyAlignment="1">
      <alignment horizontal="center"/>
    </xf>
    <xf numFmtId="0" fontId="48" fillId="0" borderId="39" xfId="0" applyFont="1" applyBorder="1" applyAlignment="1">
      <alignment vertical="center"/>
    </xf>
    <xf numFmtId="0" fontId="18" fillId="0" borderId="39" xfId="0" applyFont="1" applyBorder="1" applyAlignment="1">
      <alignment horizontal="center" vertical="center"/>
    </xf>
    <xf numFmtId="0" fontId="48" fillId="0" borderId="39" xfId="0" applyFont="1" applyBorder="1" applyAlignment="1">
      <alignment horizontal="center"/>
    </xf>
    <xf numFmtId="0" fontId="47" fillId="12" borderId="39" xfId="0" applyFont="1" applyFill="1" applyBorder="1" applyAlignment="1">
      <alignment horizontal="center"/>
    </xf>
    <xf numFmtId="0" fontId="17" fillId="0" borderId="16" xfId="0" applyFont="1" applyBorder="1"/>
    <xf numFmtId="0" fontId="17" fillId="0" borderId="1" xfId="0" applyFont="1" applyBorder="1"/>
    <xf numFmtId="0" fontId="18" fillId="0" borderId="39" xfId="0" applyFont="1" applyBorder="1" applyAlignment="1">
      <alignment vertical="center"/>
    </xf>
    <xf numFmtId="0" fontId="49" fillId="0" borderId="0" xfId="0" applyFont="1"/>
    <xf numFmtId="0" fontId="50" fillId="0" borderId="0" xfId="0" applyFont="1"/>
    <xf numFmtId="0" fontId="49" fillId="6" borderId="39" xfId="0" applyFont="1" applyFill="1" applyBorder="1" applyAlignment="1">
      <alignment horizontal="center" vertical="center"/>
    </xf>
    <xf numFmtId="0" fontId="19" fillId="13" borderId="39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vertical="center"/>
    </xf>
    <xf numFmtId="0" fontId="19" fillId="13" borderId="41" xfId="0" applyFont="1" applyFill="1" applyBorder="1" applyAlignment="1">
      <alignment horizontal="center" vertical="center"/>
    </xf>
    <xf numFmtId="0" fontId="19" fillId="13" borderId="42" xfId="0" applyFont="1" applyFill="1" applyBorder="1" applyAlignment="1">
      <alignment horizontal="center" vertical="center"/>
    </xf>
    <xf numFmtId="0" fontId="19" fillId="4" borderId="41" xfId="0" applyFont="1" applyFill="1" applyBorder="1" applyAlignment="1">
      <alignment vertical="center"/>
    </xf>
    <xf numFmtId="0" fontId="46" fillId="12" borderId="41" xfId="0" applyFont="1" applyFill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1" xfId="0" applyFont="1" applyBorder="1" applyAlignment="1">
      <alignment vertical="center"/>
    </xf>
    <xf numFmtId="0" fontId="16" fillId="17" borderId="1" xfId="0" applyFont="1" applyFill="1" applyBorder="1"/>
    <xf numFmtId="0" fontId="19" fillId="17" borderId="1" xfId="0" applyFont="1" applyFill="1" applyBorder="1" applyAlignment="1">
      <alignment vertical="center" wrapText="1"/>
    </xf>
    <xf numFmtId="0" fontId="0" fillId="7" borderId="1" xfId="0" applyFill="1" applyBorder="1"/>
    <xf numFmtId="0" fontId="0" fillId="17" borderId="1" xfId="0" applyFill="1" applyBorder="1"/>
    <xf numFmtId="0" fontId="19" fillId="0" borderId="1" xfId="0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16" fillId="0" borderId="1" xfId="0" applyFont="1" applyBorder="1" applyAlignment="1">
      <alignment horizontal="right"/>
    </xf>
    <xf numFmtId="165" fontId="0" fillId="0" borderId="0" xfId="1" applyNumberFormat="1" applyFont="1" applyAlignment="1"/>
    <xf numFmtId="165" fontId="0" fillId="0" borderId="0" xfId="0" applyNumberFormat="1"/>
    <xf numFmtId="0" fontId="19" fillId="7" borderId="41" xfId="0" applyFont="1" applyFill="1" applyBorder="1" applyAlignment="1">
      <alignment vertical="center"/>
    </xf>
    <xf numFmtId="0" fontId="17" fillId="7" borderId="1" xfId="0" applyFont="1" applyFill="1" applyBorder="1"/>
    <xf numFmtId="0" fontId="16" fillId="7" borderId="16" xfId="0" applyFont="1" applyFill="1" applyBorder="1"/>
    <xf numFmtId="0" fontId="17" fillId="0" borderId="0" xfId="0" applyFont="1" applyAlignment="1">
      <alignment horizontal="center" vertical="center" wrapText="1"/>
    </xf>
    <xf numFmtId="0" fontId="0" fillId="0" borderId="16" xfId="0" applyBorder="1"/>
    <xf numFmtId="0" fontId="17" fillId="0" borderId="10" xfId="0" applyFont="1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16" fillId="0" borderId="16" xfId="0" applyFont="1" applyBorder="1"/>
    <xf numFmtId="0" fontId="17" fillId="0" borderId="12" xfId="0" applyFont="1" applyBorder="1"/>
    <xf numFmtId="0" fontId="0" fillId="0" borderId="6" xfId="0" applyBorder="1"/>
    <xf numFmtId="0" fontId="0" fillId="0" borderId="7" xfId="0" applyBorder="1"/>
    <xf numFmtId="0" fontId="17" fillId="0" borderId="14" xfId="0" applyFont="1" applyBorder="1"/>
    <xf numFmtId="0" fontId="31" fillId="0" borderId="16" xfId="0" applyFont="1" applyBorder="1"/>
    <xf numFmtId="0" fontId="56" fillId="0" borderId="0" xfId="12" applyFont="1"/>
    <xf numFmtId="0" fontId="56" fillId="0" borderId="15" xfId="12" applyFont="1" applyBorder="1" applyAlignment="1">
      <alignment horizontal="center" wrapText="1"/>
    </xf>
    <xf numFmtId="0" fontId="15" fillId="0" borderId="0" xfId="12" applyAlignment="1">
      <alignment wrapText="1"/>
    </xf>
    <xf numFmtId="0" fontId="56" fillId="0" borderId="1" xfId="12" applyFont="1" applyBorder="1" applyAlignment="1">
      <alignment horizontal="center" wrapText="1"/>
    </xf>
    <xf numFmtId="0" fontId="56" fillId="0" borderId="0" xfId="12" applyFont="1" applyAlignment="1">
      <alignment horizontal="center" wrapText="1"/>
    </xf>
    <xf numFmtId="0" fontId="15" fillId="0" borderId="15" xfId="12" applyBorder="1" applyAlignment="1">
      <alignment wrapText="1"/>
    </xf>
    <xf numFmtId="0" fontId="15" fillId="0" borderId="15" xfId="12" applyBorder="1"/>
    <xf numFmtId="0" fontId="15" fillId="0" borderId="0" xfId="12"/>
    <xf numFmtId="0" fontId="58" fillId="0" borderId="0" xfId="12" applyFont="1"/>
    <xf numFmtId="0" fontId="54" fillId="0" borderId="1" xfId="12" applyFont="1" applyBorder="1" applyAlignment="1">
      <alignment horizontal="center" vertical="center"/>
    </xf>
    <xf numFmtId="0" fontId="54" fillId="0" borderId="5" xfId="12" applyFont="1" applyBorder="1" applyAlignment="1">
      <alignment horizontal="center" vertical="center"/>
    </xf>
    <xf numFmtId="0" fontId="57" fillId="0" borderId="5" xfId="12" applyFont="1" applyBorder="1" applyAlignment="1">
      <alignment horizontal="center" vertical="center" wrapText="1"/>
    </xf>
    <xf numFmtId="0" fontId="54" fillId="0" borderId="10" xfId="12" applyFont="1" applyBorder="1" applyAlignment="1">
      <alignment horizontal="center" vertical="center"/>
    </xf>
    <xf numFmtId="0" fontId="57" fillId="0" borderId="10" xfId="12" applyFont="1" applyBorder="1" applyAlignment="1">
      <alignment horizontal="center" vertical="center" wrapText="1"/>
    </xf>
    <xf numFmtId="0" fontId="54" fillId="0" borderId="0" xfId="12" applyFont="1" applyAlignment="1">
      <alignment horizontal="center" vertical="center"/>
    </xf>
    <xf numFmtId="0" fontId="54" fillId="0" borderId="0" xfId="12" applyFont="1" applyAlignment="1">
      <alignment horizontal="center" vertical="center" wrapText="1"/>
    </xf>
    <xf numFmtId="0" fontId="54" fillId="0" borderId="0" xfId="12" applyFont="1" applyAlignment="1">
      <alignment vertical="center" wrapText="1"/>
    </xf>
    <xf numFmtId="0" fontId="54" fillId="6" borderId="0" xfId="12" applyFont="1" applyFill="1" applyAlignment="1">
      <alignment horizontal="center" vertical="center"/>
    </xf>
    <xf numFmtId="0" fontId="54" fillId="6" borderId="0" xfId="12" applyFont="1" applyFill="1" applyAlignment="1">
      <alignment horizontal="center" vertical="center" wrapText="1"/>
    </xf>
    <xf numFmtId="0" fontId="54" fillId="6" borderId="0" xfId="12" applyFont="1" applyFill="1" applyAlignment="1">
      <alignment vertical="center" wrapText="1"/>
    </xf>
    <xf numFmtId="0" fontId="15" fillId="6" borderId="0" xfId="12" applyFill="1" applyAlignment="1">
      <alignment wrapText="1"/>
    </xf>
    <xf numFmtId="0" fontId="15" fillId="6" borderId="0" xfId="12" applyFill="1"/>
    <xf numFmtId="0" fontId="56" fillId="0" borderId="18" xfId="12" applyFont="1" applyBorder="1" applyAlignment="1">
      <alignment horizontal="center" wrapText="1"/>
    </xf>
    <xf numFmtId="0" fontId="56" fillId="0" borderId="19" xfId="12" applyFont="1" applyBorder="1" applyAlignment="1">
      <alignment horizontal="center" wrapText="1"/>
    </xf>
    <xf numFmtId="0" fontId="56" fillId="0" borderId="22" xfId="12" applyFont="1" applyBorder="1" applyAlignment="1">
      <alignment horizontal="center" wrapText="1"/>
    </xf>
    <xf numFmtId="0" fontId="56" fillId="0" borderId="26" xfId="12" applyFont="1" applyBorder="1" applyAlignment="1">
      <alignment horizontal="center" wrapText="1"/>
    </xf>
    <xf numFmtId="0" fontId="15" fillId="0" borderId="22" xfId="12" applyBorder="1" applyAlignment="1">
      <alignment wrapText="1"/>
    </xf>
    <xf numFmtId="0" fontId="59" fillId="0" borderId="1" xfId="12" applyFont="1" applyBorder="1" applyAlignment="1">
      <alignment horizontal="center" vertical="center"/>
    </xf>
    <xf numFmtId="0" fontId="15" fillId="0" borderId="23" xfId="12" applyBorder="1" applyAlignment="1">
      <alignment horizontal="center" vertical="center" wrapText="1"/>
    </xf>
    <xf numFmtId="0" fontId="54" fillId="0" borderId="2" xfId="12" applyFont="1" applyBorder="1" applyAlignment="1">
      <alignment horizontal="center" vertical="center"/>
    </xf>
    <xf numFmtId="0" fontId="15" fillId="0" borderId="24" xfId="12" applyBorder="1" applyAlignment="1">
      <alignment horizontal="center" vertical="center" wrapText="1"/>
    </xf>
    <xf numFmtId="20" fontId="59" fillId="0" borderId="1" xfId="12" applyNumberFormat="1" applyFont="1" applyBorder="1" applyAlignment="1">
      <alignment horizontal="center" vertical="center"/>
    </xf>
    <xf numFmtId="0" fontId="15" fillId="0" borderId="25" xfId="12" applyBorder="1" applyAlignment="1">
      <alignment wrapText="1"/>
    </xf>
    <xf numFmtId="0" fontId="59" fillId="0" borderId="5" xfId="12" applyFont="1" applyBorder="1" applyAlignment="1">
      <alignment horizontal="center" vertical="center"/>
    </xf>
    <xf numFmtId="0" fontId="15" fillId="0" borderId="0" xfId="12" applyAlignment="1">
      <alignment vertical="top"/>
    </xf>
    <xf numFmtId="0" fontId="54" fillId="0" borderId="16" xfId="12" applyFont="1" applyBorder="1" applyAlignment="1">
      <alignment horizontal="center" vertical="center" wrapText="1"/>
    </xf>
    <xf numFmtId="0" fontId="54" fillId="0" borderId="16" xfId="12" applyFont="1" applyBorder="1" applyAlignment="1">
      <alignment vertical="center" wrapText="1"/>
    </xf>
    <xf numFmtId="0" fontId="15" fillId="0" borderId="0" xfId="12" applyAlignment="1">
      <alignment vertical="center"/>
    </xf>
    <xf numFmtId="0" fontId="55" fillId="0" borderId="0" xfId="12" applyFont="1"/>
    <xf numFmtId="0" fontId="56" fillId="0" borderId="0" xfId="12" applyFont="1" applyAlignment="1">
      <alignment horizontal="center"/>
    </xf>
    <xf numFmtId="0" fontId="57" fillId="0" borderId="9" xfId="12" applyFont="1" applyBorder="1" applyAlignment="1">
      <alignment horizontal="center" vertical="center" wrapText="1"/>
    </xf>
    <xf numFmtId="0" fontId="56" fillId="0" borderId="9" xfId="12" applyFont="1" applyBorder="1" applyAlignment="1">
      <alignment horizontal="center"/>
    </xf>
    <xf numFmtId="0" fontId="56" fillId="0" borderId="28" xfId="12" applyFont="1" applyBorder="1" applyAlignment="1">
      <alignment horizontal="center" wrapText="1"/>
    </xf>
    <xf numFmtId="0" fontId="56" fillId="0" borderId="9" xfId="12" applyFont="1" applyBorder="1" applyAlignment="1">
      <alignment horizontal="center" wrapText="1"/>
    </xf>
    <xf numFmtId="0" fontId="14" fillId="0" borderId="0" xfId="0" applyFont="1"/>
    <xf numFmtId="0" fontId="14" fillId="0" borderId="16" xfId="0" applyFont="1" applyBorder="1"/>
    <xf numFmtId="0" fontId="56" fillId="0" borderId="0" xfId="0" applyFont="1"/>
    <xf numFmtId="0" fontId="56" fillId="0" borderId="1" xfId="0" applyFont="1" applyBorder="1" applyAlignment="1">
      <alignment horizontal="center" vertical="center" wrapText="1"/>
    </xf>
    <xf numFmtId="0" fontId="56" fillId="0" borderId="16" xfId="0" applyFont="1" applyBorder="1"/>
    <xf numFmtId="0" fontId="56" fillId="0" borderId="10" xfId="0" applyFont="1" applyBorder="1"/>
    <xf numFmtId="0" fontId="14" fillId="0" borderId="1" xfId="0" applyFont="1" applyBorder="1"/>
    <xf numFmtId="0" fontId="14" fillId="0" borderId="5" xfId="0" applyFont="1" applyBorder="1"/>
    <xf numFmtId="0" fontId="56" fillId="0" borderId="5" xfId="0" applyFont="1" applyBorder="1"/>
    <xf numFmtId="0" fontId="14" fillId="0" borderId="10" xfId="0" applyFont="1" applyBorder="1"/>
    <xf numFmtId="0" fontId="14" fillId="0" borderId="9" xfId="0" applyFont="1" applyBorder="1"/>
    <xf numFmtId="0" fontId="14" fillId="0" borderId="11" xfId="0" applyFont="1" applyBorder="1"/>
    <xf numFmtId="0" fontId="14" fillId="0" borderId="6" xfId="0" applyFont="1" applyBorder="1"/>
    <xf numFmtId="0" fontId="56" fillId="0" borderId="12" xfId="0" applyFont="1" applyBorder="1"/>
    <xf numFmtId="0" fontId="56" fillId="0" borderId="9" xfId="0" applyFont="1" applyBorder="1"/>
    <xf numFmtId="0" fontId="13" fillId="0" borderId="16" xfId="0" applyFont="1" applyBorder="1"/>
    <xf numFmtId="0" fontId="3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7" fillId="0" borderId="1" xfId="5" applyFont="1" applyFill="1" applyBorder="1" applyAlignment="1">
      <alignment vertical="center"/>
    </xf>
    <xf numFmtId="0" fontId="13" fillId="0" borderId="5" xfId="0" applyFont="1" applyBorder="1"/>
    <xf numFmtId="0" fontId="13" fillId="0" borderId="0" xfId="0" applyFont="1"/>
    <xf numFmtId="0" fontId="12" fillId="0" borderId="16" xfId="0" applyFont="1" applyBorder="1"/>
    <xf numFmtId="0" fontId="14" fillId="0" borderId="0" xfId="0" applyFont="1" applyBorder="1"/>
    <xf numFmtId="0" fontId="0" fillId="0" borderId="0" xfId="0" applyBorder="1"/>
    <xf numFmtId="0" fontId="56" fillId="0" borderId="13" xfId="0" applyFont="1" applyBorder="1"/>
    <xf numFmtId="0" fontId="12" fillId="0" borderId="5" xfId="0" applyFont="1" applyBorder="1"/>
    <xf numFmtId="0" fontId="17" fillId="4" borderId="1" xfId="0" applyFont="1" applyFill="1" applyBorder="1" applyAlignment="1">
      <alignment vertical="center"/>
    </xf>
    <xf numFmtId="0" fontId="17" fillId="0" borderId="11" xfId="0" applyFont="1" applyBorder="1"/>
    <xf numFmtId="0" fontId="13" fillId="0" borderId="5" xfId="0" applyFont="1" applyFill="1" applyBorder="1"/>
    <xf numFmtId="0" fontId="12" fillId="0" borderId="6" xfId="0" applyFont="1" applyBorder="1"/>
    <xf numFmtId="0" fontId="16" fillId="0" borderId="44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36" fillId="3" borderId="5" xfId="0" quotePrefix="1" applyFont="1" applyFill="1" applyBorder="1" applyAlignment="1">
      <alignment horizontal="center" vertical="center" wrapText="1"/>
    </xf>
    <xf numFmtId="0" fontId="0" fillId="3" borderId="11" xfId="0" applyFill="1" applyBorder="1"/>
    <xf numFmtId="0" fontId="0" fillId="3" borderId="12" xfId="0" applyFill="1" applyBorder="1"/>
    <xf numFmtId="0" fontId="11" fillId="3" borderId="1" xfId="0" applyFont="1" applyFill="1" applyBorder="1" applyAlignment="1">
      <alignment horizontal="center" vertical="center"/>
    </xf>
    <xf numFmtId="0" fontId="0" fillId="0" borderId="0" xfId="0" applyFill="1"/>
    <xf numFmtId="0" fontId="9" fillId="0" borderId="0" xfId="12" applyFont="1"/>
    <xf numFmtId="0" fontId="57" fillId="0" borderId="10" xfId="12" applyFont="1" applyFill="1" applyBorder="1" applyAlignment="1">
      <alignment horizontal="center" vertical="center" wrapText="1"/>
    </xf>
    <xf numFmtId="0" fontId="57" fillId="0" borderId="5" xfId="12" applyFont="1" applyFill="1" applyBorder="1" applyAlignment="1">
      <alignment horizontal="center" vertical="center" wrapText="1"/>
    </xf>
    <xf numFmtId="20" fontId="59" fillId="0" borderId="5" xfId="12" applyNumberFormat="1" applyFont="1" applyBorder="1" applyAlignment="1">
      <alignment horizontal="center" vertical="center"/>
    </xf>
    <xf numFmtId="0" fontId="15" fillId="0" borderId="2" xfId="12" applyBorder="1" applyAlignment="1">
      <alignment wrapText="1"/>
    </xf>
    <xf numFmtId="0" fontId="15" fillId="0" borderId="2" xfId="12" applyBorder="1"/>
    <xf numFmtId="0" fontId="10" fillId="0" borderId="1" xfId="0" applyFont="1" applyBorder="1" applyAlignment="1">
      <alignment horizontal="center"/>
    </xf>
    <xf numFmtId="0" fontId="64" fillId="3" borderId="1" xfId="0" applyFont="1" applyFill="1" applyBorder="1" applyAlignment="1">
      <alignment horizontal="center" vertical="center"/>
    </xf>
    <xf numFmtId="20" fontId="64" fillId="3" borderId="1" xfId="0" applyNumberFormat="1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/>
    </xf>
    <xf numFmtId="0" fontId="57" fillId="0" borderId="5" xfId="12" applyFont="1" applyFill="1" applyBorder="1" applyAlignment="1">
      <alignment horizontal="center" vertical="center" wrapText="1"/>
    </xf>
    <xf numFmtId="0" fontId="57" fillId="0" borderId="10" xfId="12" applyFont="1" applyFill="1" applyBorder="1" applyAlignment="1">
      <alignment horizontal="center" vertical="center" wrapText="1"/>
    </xf>
    <xf numFmtId="0" fontId="57" fillId="0" borderId="5" xfId="12" applyFont="1" applyFill="1" applyBorder="1" applyAlignment="1">
      <alignment horizontal="center" vertical="center" wrapText="1"/>
    </xf>
    <xf numFmtId="0" fontId="57" fillId="0" borderId="10" xfId="12" applyFont="1" applyFill="1" applyBorder="1" applyAlignment="1">
      <alignment horizontal="center" vertical="center" wrapText="1"/>
    </xf>
    <xf numFmtId="0" fontId="57" fillId="0" borderId="5" xfId="12" applyFont="1" applyBorder="1" applyAlignment="1">
      <alignment horizontal="center" vertical="center" wrapText="1"/>
    </xf>
    <xf numFmtId="0" fontId="57" fillId="0" borderId="10" xfId="12" applyFont="1" applyBorder="1" applyAlignment="1">
      <alignment horizontal="center" vertical="center" wrapText="1"/>
    </xf>
    <xf numFmtId="0" fontId="8" fillId="0" borderId="0" xfId="12" applyFont="1"/>
    <xf numFmtId="0" fontId="15" fillId="0" borderId="0" xfId="12" applyFill="1"/>
    <xf numFmtId="0" fontId="57" fillId="0" borderId="11" xfId="12" applyFont="1" applyFill="1" applyBorder="1" applyAlignment="1">
      <alignment horizontal="center" vertical="center" wrapText="1"/>
    </xf>
    <xf numFmtId="0" fontId="57" fillId="0" borderId="12" xfId="12" applyFont="1" applyFill="1" applyBorder="1" applyAlignment="1">
      <alignment horizontal="center" vertical="center" wrapText="1"/>
    </xf>
    <xf numFmtId="0" fontId="20" fillId="0" borderId="0" xfId="12" applyFont="1"/>
    <xf numFmtId="0" fontId="7" fillId="0" borderId="0" xfId="12" applyFont="1"/>
    <xf numFmtId="0" fontId="15" fillId="0" borderId="47" xfId="12" applyBorder="1" applyAlignment="1">
      <alignment wrapText="1"/>
    </xf>
    <xf numFmtId="0" fontId="15" fillId="0" borderId="48" xfId="12" applyBorder="1" applyAlignment="1">
      <alignment wrapText="1"/>
    </xf>
    <xf numFmtId="0" fontId="15" fillId="0" borderId="8" xfId="12" applyBorder="1" applyAlignment="1">
      <alignment vertical="center"/>
    </xf>
    <xf numFmtId="0" fontId="15" fillId="0" borderId="49" xfId="12" applyBorder="1" applyAlignment="1">
      <alignment wrapText="1"/>
    </xf>
    <xf numFmtId="0" fontId="15" fillId="0" borderId="0" xfId="12" applyBorder="1" applyAlignment="1">
      <alignment vertical="center"/>
    </xf>
    <xf numFmtId="0" fontId="15" fillId="0" borderId="0" xfId="12" applyFill="1" applyBorder="1" applyAlignment="1">
      <alignment vertical="center"/>
    </xf>
    <xf numFmtId="0" fontId="15" fillId="0" borderId="50" xfId="12" applyBorder="1" applyAlignment="1">
      <alignment wrapText="1"/>
    </xf>
    <xf numFmtId="0" fontId="56" fillId="0" borderId="21" xfId="12" applyFont="1" applyBorder="1" applyAlignment="1">
      <alignment horizontal="center" wrapText="1"/>
    </xf>
    <xf numFmtId="0" fontId="56" fillId="0" borderId="51" xfId="12" applyFont="1" applyBorder="1" applyAlignment="1">
      <alignment horizontal="center" wrapText="1"/>
    </xf>
    <xf numFmtId="0" fontId="15" fillId="0" borderId="0" xfId="12" applyFill="1" applyBorder="1"/>
    <xf numFmtId="0" fontId="16" fillId="0" borderId="5" xfId="5" applyBorder="1"/>
    <xf numFmtId="0" fontId="16" fillId="0" borderId="10" xfId="5" applyBorder="1"/>
    <xf numFmtId="0" fontId="38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/>
    </xf>
    <xf numFmtId="0" fontId="17" fillId="0" borderId="0" xfId="0" applyFont="1" applyBorder="1"/>
    <xf numFmtId="0" fontId="17" fillId="0" borderId="13" xfId="0" applyFont="1" applyBorder="1"/>
    <xf numFmtId="0" fontId="17" fillId="0" borderId="8" xfId="0" applyFont="1" applyBorder="1" applyAlignment="1">
      <alignment vertical="top" wrapText="1"/>
    </xf>
    <xf numFmtId="0" fontId="9" fillId="0" borderId="5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7" fillId="0" borderId="6" xfId="0" applyFont="1" applyBorder="1"/>
    <xf numFmtId="0" fontId="56" fillId="0" borderId="7" xfId="0" applyFont="1" applyBorder="1"/>
    <xf numFmtId="0" fontId="61" fillId="4" borderId="52" xfId="0" applyFont="1" applyFill="1" applyBorder="1" applyAlignment="1">
      <alignment horizontal="justify" vertical="center" wrapText="1"/>
    </xf>
    <xf numFmtId="0" fontId="62" fillId="3" borderId="53" xfId="0" applyFont="1" applyFill="1" applyBorder="1" applyAlignment="1">
      <alignment horizontal="justify" vertical="center" wrapText="1"/>
    </xf>
    <xf numFmtId="0" fontId="62" fillId="0" borderId="53" xfId="0" applyFont="1" applyBorder="1" applyAlignment="1">
      <alignment horizontal="justify" vertical="center" wrapText="1"/>
    </xf>
    <xf numFmtId="0" fontId="61" fillId="0" borderId="53" xfId="0" applyFont="1" applyBorder="1" applyAlignment="1">
      <alignment horizontal="justify" vertical="center" wrapText="1"/>
    </xf>
    <xf numFmtId="0" fontId="61" fillId="3" borderId="53" xfId="0" applyFont="1" applyFill="1" applyBorder="1" applyAlignment="1">
      <alignment horizontal="justify" vertical="center" wrapText="1"/>
    </xf>
    <xf numFmtId="0" fontId="61" fillId="4" borderId="1" xfId="0" applyFont="1" applyFill="1" applyBorder="1" applyAlignment="1">
      <alignment horizontal="justify" vertical="center" wrapText="1"/>
    </xf>
    <xf numFmtId="0" fontId="62" fillId="3" borderId="1" xfId="0" applyFont="1" applyFill="1" applyBorder="1" applyAlignment="1">
      <alignment horizontal="justify" vertical="center" wrapText="1"/>
    </xf>
    <xf numFmtId="0" fontId="61" fillId="0" borderId="1" xfId="0" applyFont="1" applyBorder="1" applyAlignment="1">
      <alignment horizontal="justify" vertical="center" wrapText="1"/>
    </xf>
    <xf numFmtId="0" fontId="61" fillId="3" borderId="1" xfId="0" applyFont="1" applyFill="1" applyBorder="1" applyAlignment="1">
      <alignment horizontal="justify" vertical="center" wrapText="1"/>
    </xf>
    <xf numFmtId="0" fontId="61" fillId="4" borderId="53" xfId="0" applyFont="1" applyFill="1" applyBorder="1" applyAlignment="1">
      <alignment horizontal="justify" vertical="center" wrapText="1"/>
    </xf>
    <xf numFmtId="0" fontId="6" fillId="0" borderId="16" xfId="0" applyFont="1" applyBorder="1"/>
    <xf numFmtId="0" fontId="6" fillId="0" borderId="9" xfId="0" applyFont="1" applyBorder="1"/>
    <xf numFmtId="0" fontId="56" fillId="0" borderId="1" xfId="0" applyFont="1" applyBorder="1"/>
    <xf numFmtId="0" fontId="6" fillId="0" borderId="0" xfId="0" applyFont="1"/>
    <xf numFmtId="0" fontId="1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16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3" fillId="0" borderId="11" xfId="0" applyFont="1" applyFill="1" applyBorder="1"/>
    <xf numFmtId="0" fontId="14" fillId="0" borderId="7" xfId="0" applyFont="1" applyBorder="1"/>
    <xf numFmtId="0" fontId="56" fillId="0" borderId="14" xfId="0" applyFont="1" applyBorder="1"/>
    <xf numFmtId="0" fontId="6" fillId="0" borderId="5" xfId="0" applyFont="1" applyBorder="1"/>
    <xf numFmtId="0" fontId="6" fillId="0" borderId="10" xfId="0" applyFont="1" applyBorder="1"/>
    <xf numFmtId="0" fontId="13" fillId="0" borderId="6" xfId="0" applyFont="1" applyBorder="1"/>
    <xf numFmtId="0" fontId="13" fillId="0" borderId="7" xfId="0" applyFont="1" applyBorder="1"/>
    <xf numFmtId="0" fontId="5" fillId="0" borderId="9" xfId="0" applyFont="1" applyBorder="1"/>
    <xf numFmtId="0" fontId="5" fillId="0" borderId="16" xfId="0" applyFont="1" applyBorder="1"/>
    <xf numFmtId="0" fontId="5" fillId="0" borderId="16" xfId="0" applyFont="1" applyFill="1" applyBorder="1"/>
    <xf numFmtId="0" fontId="61" fillId="3" borderId="54" xfId="0" applyFont="1" applyFill="1" applyBorder="1" applyAlignment="1">
      <alignment horizontal="justify" vertical="center" wrapText="1"/>
    </xf>
    <xf numFmtId="0" fontId="5" fillId="3" borderId="5" xfId="0" applyFont="1" applyFill="1" applyBorder="1"/>
    <xf numFmtId="0" fontId="4" fillId="0" borderId="9" xfId="0" applyFont="1" applyBorder="1"/>
    <xf numFmtId="0" fontId="19" fillId="3" borderId="1" xfId="0" applyFont="1" applyFill="1" applyBorder="1" applyAlignment="1">
      <alignment horizontal="center" vertical="center"/>
    </xf>
    <xf numFmtId="0" fontId="29" fillId="0" borderId="0" xfId="5" applyFont="1" applyAlignment="1">
      <alignment horizontal="center"/>
    </xf>
    <xf numFmtId="0" fontId="29" fillId="0" borderId="0" xfId="5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11" xfId="0" applyFont="1" applyBorder="1"/>
    <xf numFmtId="0" fontId="3" fillId="0" borderId="16" xfId="0" applyFont="1" applyBorder="1"/>
    <xf numFmtId="0" fontId="3" fillId="0" borderId="9" xfId="0" applyFont="1" applyBorder="1"/>
    <xf numFmtId="0" fontId="19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16" xfId="0" applyFont="1" applyBorder="1"/>
    <xf numFmtId="0" fontId="2" fillId="0" borderId="11" xfId="0" applyFont="1" applyBorder="1"/>
    <xf numFmtId="0" fontId="1" fillId="0" borderId="0" xfId="0" applyFont="1"/>
    <xf numFmtId="0" fontId="67" fillId="3" borderId="13" xfId="0" applyFont="1" applyFill="1" applyBorder="1"/>
    <xf numFmtId="0" fontId="42" fillId="3" borderId="13" xfId="0" applyFont="1" applyFill="1" applyBorder="1"/>
    <xf numFmtId="0" fontId="16" fillId="34" borderId="0" xfId="5" applyFill="1"/>
    <xf numFmtId="0" fontId="0" fillId="27" borderId="0" xfId="0" applyFill="1"/>
    <xf numFmtId="0" fontId="0" fillId="19" borderId="0" xfId="0" applyFill="1"/>
    <xf numFmtId="0" fontId="0" fillId="0" borderId="2" xfId="0" applyBorder="1" applyAlignment="1">
      <alignment horizontal="center"/>
    </xf>
    <xf numFmtId="0" fontId="23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17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49" fillId="6" borderId="39" xfId="0" applyFont="1" applyFill="1" applyBorder="1" applyAlignment="1">
      <alignment horizontal="center" vertical="center"/>
    </xf>
    <xf numFmtId="0" fontId="47" fillId="12" borderId="39" xfId="0" applyFont="1" applyFill="1" applyBorder="1" applyAlignment="1">
      <alignment horizontal="center"/>
    </xf>
    <xf numFmtId="0" fontId="46" fillId="12" borderId="43" xfId="0" applyFont="1" applyFill="1" applyBorder="1" applyAlignment="1">
      <alignment horizontal="center" vertical="center"/>
    </xf>
    <xf numFmtId="0" fontId="46" fillId="12" borderId="40" xfId="0" applyFont="1" applyFill="1" applyBorder="1" applyAlignment="1">
      <alignment horizontal="center" vertical="center"/>
    </xf>
    <xf numFmtId="0" fontId="47" fillId="6" borderId="39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46" fillId="6" borderId="1" xfId="0" applyFont="1" applyFill="1" applyBorder="1" applyAlignment="1">
      <alignment horizontal="center" vertical="center"/>
    </xf>
    <xf numFmtId="0" fontId="46" fillId="12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/>
    </xf>
    <xf numFmtId="0" fontId="19" fillId="0" borderId="5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9" borderId="5" xfId="0" quotePrefix="1" applyFont="1" applyFill="1" applyBorder="1" applyAlignment="1">
      <alignment horizontal="center" vertical="top" wrapText="1"/>
    </xf>
    <xf numFmtId="0" fontId="19" fillId="9" borderId="10" xfId="0" applyFont="1" applyFill="1" applyBorder="1" applyAlignment="1">
      <alignment horizontal="center" vertical="top" wrapText="1"/>
    </xf>
    <xf numFmtId="0" fontId="19" fillId="9" borderId="5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9" borderId="5" xfId="0" quotePrefix="1" applyFont="1" applyFill="1" applyBorder="1" applyAlignment="1">
      <alignment horizontal="center" vertical="center" wrapText="1"/>
    </xf>
    <xf numFmtId="0" fontId="16" fillId="0" borderId="17" xfId="4" applyBorder="1" applyAlignment="1">
      <alignment horizontal="center" vertical="center" wrapText="1"/>
    </xf>
    <xf numFmtId="0" fontId="16" fillId="0" borderId="18" xfId="4" applyBorder="1" applyAlignment="1">
      <alignment horizontal="center" vertical="center" wrapText="1"/>
    </xf>
    <xf numFmtId="0" fontId="16" fillId="9" borderId="17" xfId="4" applyFill="1" applyBorder="1" applyAlignment="1">
      <alignment horizontal="center" vertical="center" wrapText="1"/>
    </xf>
    <xf numFmtId="0" fontId="16" fillId="9" borderId="19" xfId="4" applyFill="1" applyBorder="1" applyAlignment="1">
      <alignment horizontal="center" vertical="center" wrapText="1"/>
    </xf>
    <xf numFmtId="0" fontId="16" fillId="9" borderId="18" xfId="4" applyFill="1" applyBorder="1" applyAlignment="1">
      <alignment horizontal="center" vertical="center" wrapText="1"/>
    </xf>
    <xf numFmtId="0" fontId="16" fillId="0" borderId="19" xfId="4" applyBorder="1" applyAlignment="1">
      <alignment horizontal="center" vertical="center" wrapText="1"/>
    </xf>
    <xf numFmtId="0" fontId="19" fillId="9" borderId="16" xfId="0" applyFont="1" applyFill="1" applyBorder="1" applyAlignment="1">
      <alignment horizontal="center" vertical="center" wrapText="1"/>
    </xf>
    <xf numFmtId="0" fontId="16" fillId="0" borderId="29" xfId="4" applyBorder="1" applyAlignment="1">
      <alignment horizontal="center" vertical="center" wrapText="1"/>
    </xf>
    <xf numFmtId="0" fontId="16" fillId="9" borderId="29" xfId="4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top" wrapText="1"/>
    </xf>
    <xf numFmtId="0" fontId="45" fillId="0" borderId="10" xfId="0" applyFont="1" applyBorder="1" applyAlignment="1">
      <alignment horizontal="center" vertical="top" wrapText="1"/>
    </xf>
    <xf numFmtId="0" fontId="16" fillId="0" borderId="30" xfId="4" applyBorder="1" applyAlignment="1">
      <alignment horizontal="center" vertical="top" wrapText="1"/>
    </xf>
    <xf numFmtId="0" fontId="16" fillId="0" borderId="29" xfId="4" applyBorder="1" applyAlignment="1">
      <alignment horizontal="center" vertical="top" wrapText="1"/>
    </xf>
    <xf numFmtId="0" fontId="16" fillId="0" borderId="20" xfId="4" applyBorder="1" applyAlignment="1">
      <alignment horizontal="center" vertical="center" wrapText="1"/>
    </xf>
    <xf numFmtId="0" fontId="16" fillId="0" borderId="21" xfId="4" applyBorder="1" applyAlignment="1">
      <alignment horizontal="center" vertical="center" wrapText="1"/>
    </xf>
    <xf numFmtId="0" fontId="19" fillId="9" borderId="38" xfId="0" applyFont="1" applyFill="1" applyBorder="1" applyAlignment="1">
      <alignment horizontal="center" vertical="center" wrapText="1"/>
    </xf>
    <xf numFmtId="0" fontId="16" fillId="9" borderId="30" xfId="4" applyFill="1" applyBorder="1" applyAlignment="1">
      <alignment horizontal="center" vertical="center" wrapText="1"/>
    </xf>
    <xf numFmtId="0" fontId="16" fillId="0" borderId="30" xfId="4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9" fillId="0" borderId="5" xfId="0" quotePrefix="1" applyFont="1" applyBorder="1" applyAlignment="1">
      <alignment horizontal="center" vertical="center" wrapText="1"/>
    </xf>
    <xf numFmtId="0" fontId="19" fillId="0" borderId="5" xfId="0" quotePrefix="1" applyFont="1" applyBorder="1" applyAlignment="1">
      <alignment horizontal="center" vertical="top" wrapText="1"/>
    </xf>
    <xf numFmtId="0" fontId="16" fillId="4" borderId="17" xfId="4" applyFill="1" applyBorder="1" applyAlignment="1">
      <alignment horizontal="center" vertical="center" wrapText="1"/>
    </xf>
    <xf numFmtId="0" fontId="16" fillId="4" borderId="19" xfId="4" applyFill="1" applyBorder="1" applyAlignment="1">
      <alignment horizontal="center" vertical="center" wrapText="1"/>
    </xf>
    <xf numFmtId="0" fontId="16" fillId="4" borderId="18" xfId="4" applyFill="1" applyBorder="1" applyAlignment="1">
      <alignment horizontal="center" vertical="center" wrapText="1"/>
    </xf>
    <xf numFmtId="0" fontId="16" fillId="0" borderId="36" xfId="4" applyBorder="1" applyAlignment="1">
      <alignment horizontal="center" vertical="top" wrapText="1"/>
    </xf>
    <xf numFmtId="0" fontId="16" fillId="0" borderId="37" xfId="4" applyBorder="1" applyAlignment="1">
      <alignment horizontal="center" vertical="top" wrapText="1"/>
    </xf>
    <xf numFmtId="0" fontId="16" fillId="0" borderId="17" xfId="4" applyBorder="1" applyAlignment="1">
      <alignment horizontal="center" vertical="top" wrapText="1"/>
    </xf>
    <xf numFmtId="0" fontId="19" fillId="4" borderId="5" xfId="0" quotePrefix="1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36" fillId="0" borderId="5" xfId="0" quotePrefix="1" applyFont="1" applyBorder="1" applyAlignment="1">
      <alignment horizontal="center" vertical="top" wrapText="1"/>
    </xf>
    <xf numFmtId="0" fontId="36" fillId="0" borderId="10" xfId="0" applyFont="1" applyBorder="1" applyAlignment="1">
      <alignment horizontal="center" vertical="top" wrapText="1"/>
    </xf>
    <xf numFmtId="0" fontId="19" fillId="0" borderId="6" xfId="0" quotePrefix="1" applyFont="1" applyBorder="1" applyAlignment="1">
      <alignment horizontal="center" vertical="center" wrapText="1"/>
    </xf>
    <xf numFmtId="0" fontId="16" fillId="4" borderId="30" xfId="4" applyFill="1" applyBorder="1" applyAlignment="1">
      <alignment horizontal="center" vertical="center" wrapText="1"/>
    </xf>
    <xf numFmtId="0" fontId="16" fillId="4" borderId="29" xfId="4" applyFill="1" applyBorder="1" applyAlignment="1">
      <alignment horizontal="center" vertical="center" wrapText="1"/>
    </xf>
    <xf numFmtId="0" fontId="16" fillId="0" borderId="25" xfId="4" applyBorder="1" applyAlignment="1">
      <alignment horizontal="center" vertical="center" wrapText="1"/>
    </xf>
    <xf numFmtId="0" fontId="16" fillId="0" borderId="33" xfId="4" applyBorder="1" applyAlignment="1">
      <alignment horizontal="center" vertical="center" wrapText="1"/>
    </xf>
    <xf numFmtId="0" fontId="16" fillId="0" borderId="31" xfId="4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54" fillId="0" borderId="1" xfId="12" quotePrefix="1" applyFont="1" applyFill="1" applyBorder="1" applyAlignment="1">
      <alignment horizontal="center" vertical="center" wrapText="1"/>
    </xf>
    <xf numFmtId="0" fontId="54" fillId="0" borderId="1" xfId="12" applyFont="1" applyFill="1" applyBorder="1" applyAlignment="1">
      <alignment horizontal="center" vertical="center" wrapText="1"/>
    </xf>
    <xf numFmtId="0" fontId="63" fillId="20" borderId="5" xfId="0" applyFont="1" applyFill="1" applyBorder="1" applyAlignment="1">
      <alignment horizontal="center" vertical="center" wrapText="1"/>
    </xf>
    <xf numFmtId="0" fontId="63" fillId="20" borderId="10" xfId="0" applyFont="1" applyFill="1" applyBorder="1" applyAlignment="1">
      <alignment horizontal="center" vertical="center" wrapText="1"/>
    </xf>
    <xf numFmtId="0" fontId="57" fillId="0" borderId="5" xfId="12" applyFont="1" applyFill="1" applyBorder="1" applyAlignment="1">
      <alignment horizontal="center" vertical="center" wrapText="1"/>
    </xf>
    <xf numFmtId="0" fontId="57" fillId="0" borderId="10" xfId="12" applyFont="1" applyFill="1" applyBorder="1" applyAlignment="1">
      <alignment horizontal="center" vertical="center" wrapText="1"/>
    </xf>
    <xf numFmtId="0" fontId="54" fillId="0" borderId="5" xfId="12" applyFont="1" applyFill="1" applyBorder="1" applyAlignment="1">
      <alignment horizontal="center" vertical="center" wrapText="1"/>
    </xf>
    <xf numFmtId="0" fontId="54" fillId="0" borderId="10" xfId="12" applyFont="1" applyFill="1" applyBorder="1" applyAlignment="1">
      <alignment horizontal="center" vertical="center" wrapText="1"/>
    </xf>
    <xf numFmtId="0" fontId="17" fillId="0" borderId="2" xfId="12" applyFont="1" applyBorder="1" applyAlignment="1">
      <alignment horizontal="center"/>
    </xf>
    <xf numFmtId="0" fontId="56" fillId="0" borderId="3" xfId="12" applyFont="1" applyBorder="1" applyAlignment="1">
      <alignment horizontal="center"/>
    </xf>
    <xf numFmtId="0" fontId="56" fillId="0" borderId="4" xfId="12" applyFont="1" applyBorder="1" applyAlignment="1">
      <alignment horizontal="center"/>
    </xf>
    <xf numFmtId="0" fontId="36" fillId="25" borderId="5" xfId="0" quotePrefix="1" applyFont="1" applyFill="1" applyBorder="1" applyAlignment="1">
      <alignment horizontal="center"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36" fillId="20" borderId="5" xfId="0" quotePrefix="1" applyFont="1" applyFill="1" applyBorder="1" applyAlignment="1">
      <alignment horizontal="center" vertical="center" wrapText="1"/>
    </xf>
    <xf numFmtId="0" fontId="36" fillId="20" borderId="10" xfId="0" applyFont="1" applyFill="1" applyBorder="1" applyAlignment="1">
      <alignment horizontal="center" vertical="center" wrapText="1"/>
    </xf>
    <xf numFmtId="0" fontId="9" fillId="18" borderId="5" xfId="0" applyFont="1" applyFill="1" applyBorder="1" applyAlignment="1">
      <alignment horizontal="center" vertical="center"/>
    </xf>
    <xf numFmtId="0" fontId="11" fillId="18" borderId="10" xfId="0" applyFont="1" applyFill="1" applyBorder="1" applyAlignment="1">
      <alignment horizontal="center" vertical="center"/>
    </xf>
    <xf numFmtId="0" fontId="9" fillId="18" borderId="27" xfId="12" applyFont="1" applyFill="1" applyBorder="1" applyAlignment="1">
      <alignment horizontal="center" vertical="center" wrapText="1"/>
    </xf>
    <xf numFmtId="0" fontId="9" fillId="18" borderId="38" xfId="12" applyFont="1" applyFill="1" applyBorder="1" applyAlignment="1">
      <alignment horizontal="center" vertical="center" wrapText="1"/>
    </xf>
    <xf numFmtId="0" fontId="9" fillId="15" borderId="27" xfId="12" applyFont="1" applyFill="1" applyBorder="1" applyAlignment="1">
      <alignment horizontal="center" vertical="center"/>
    </xf>
    <xf numFmtId="0" fontId="9" fillId="15" borderId="10" xfId="12" applyFont="1" applyFill="1" applyBorder="1" applyAlignment="1">
      <alignment horizontal="center" vertical="center"/>
    </xf>
    <xf numFmtId="0" fontId="0" fillId="0" borderId="45" xfId="12" applyFont="1" applyFill="1" applyBorder="1" applyAlignment="1">
      <alignment horizontal="center" vertical="center" wrapText="1"/>
    </xf>
    <xf numFmtId="0" fontId="0" fillId="0" borderId="46" xfId="12" applyFont="1" applyFill="1" applyBorder="1" applyAlignment="1">
      <alignment horizontal="center" vertical="center" wrapText="1"/>
    </xf>
    <xf numFmtId="0" fontId="57" fillId="0" borderId="5" xfId="12" quotePrefix="1" applyFont="1" applyFill="1" applyBorder="1" applyAlignment="1">
      <alignment horizontal="center" vertical="center" wrapText="1"/>
    </xf>
    <xf numFmtId="0" fontId="57" fillId="0" borderId="10" xfId="12" quotePrefix="1" applyFont="1" applyFill="1" applyBorder="1" applyAlignment="1">
      <alignment horizontal="center" vertical="center" wrapText="1"/>
    </xf>
    <xf numFmtId="0" fontId="57" fillId="0" borderId="1" xfId="12" applyFont="1" applyFill="1" applyBorder="1" applyAlignment="1">
      <alignment horizontal="center" vertical="center" wrapText="1"/>
    </xf>
    <xf numFmtId="0" fontId="15" fillId="0" borderId="20" xfId="12" applyFill="1" applyBorder="1" applyAlignment="1">
      <alignment horizontal="center" vertical="center" wrapText="1"/>
    </xf>
    <xf numFmtId="0" fontId="15" fillId="0" borderId="21" xfId="12" applyFill="1" applyBorder="1" applyAlignment="1">
      <alignment horizontal="center" vertical="center" wrapText="1"/>
    </xf>
    <xf numFmtId="0" fontId="15" fillId="0" borderId="20" xfId="12" applyBorder="1" applyAlignment="1">
      <alignment horizontal="center" vertical="center" wrapText="1"/>
    </xf>
    <xf numFmtId="0" fontId="15" fillId="0" borderId="21" xfId="12" applyBorder="1" applyAlignment="1">
      <alignment horizontal="center" vertical="center" wrapText="1"/>
    </xf>
    <xf numFmtId="0" fontId="60" fillId="0" borderId="5" xfId="12" applyFont="1" applyFill="1" applyBorder="1" applyAlignment="1">
      <alignment horizontal="center" vertical="center" wrapText="1"/>
    </xf>
    <xf numFmtId="0" fontId="60" fillId="0" borderId="10" xfId="12" applyFont="1" applyFill="1" applyBorder="1" applyAlignment="1">
      <alignment horizontal="center" vertical="center" wrapText="1"/>
    </xf>
    <xf numFmtId="0" fontId="0" fillId="0" borderId="17" xfId="12" applyFont="1" applyFill="1" applyBorder="1" applyAlignment="1">
      <alignment horizontal="center" vertical="center" wrapText="1"/>
    </xf>
    <xf numFmtId="0" fontId="15" fillId="0" borderId="18" xfId="12" applyFill="1" applyBorder="1" applyAlignment="1">
      <alignment horizontal="center" vertical="center" wrapText="1"/>
    </xf>
    <xf numFmtId="0" fontId="19" fillId="0" borderId="5" xfId="12" applyFont="1" applyFill="1" applyBorder="1" applyAlignment="1">
      <alignment horizontal="center" vertical="center" wrapText="1"/>
    </xf>
    <xf numFmtId="0" fontId="57" fillId="20" borderId="5" xfId="12" applyFont="1" applyFill="1" applyBorder="1" applyAlignment="1">
      <alignment horizontal="center" vertical="center" wrapText="1"/>
    </xf>
    <xf numFmtId="0" fontId="57" fillId="20" borderId="10" xfId="12" applyFont="1" applyFill="1" applyBorder="1" applyAlignment="1">
      <alignment horizontal="center" vertical="center" wrapText="1"/>
    </xf>
    <xf numFmtId="0" fontId="57" fillId="0" borderId="16" xfId="12" applyFont="1" applyFill="1" applyBorder="1" applyAlignment="1">
      <alignment horizontal="center" vertical="center" wrapText="1"/>
    </xf>
    <xf numFmtId="0" fontId="57" fillId="0" borderId="16" xfId="12" applyFont="1" applyFill="1" applyBorder="1" applyAlignment="1">
      <alignment vertical="center" wrapText="1"/>
    </xf>
    <xf numFmtId="0" fontId="53" fillId="0" borderId="5" xfId="12" applyFont="1" applyFill="1" applyBorder="1" applyAlignment="1">
      <alignment horizontal="center" vertical="center" wrapText="1"/>
    </xf>
    <xf numFmtId="0" fontId="53" fillId="0" borderId="10" xfId="12" applyFont="1" applyFill="1" applyBorder="1" applyAlignment="1">
      <alignment horizontal="center" vertical="center" wrapText="1"/>
    </xf>
    <xf numFmtId="0" fontId="57" fillId="0" borderId="5" xfId="12" applyFont="1" applyBorder="1" applyAlignment="1">
      <alignment horizontal="center" vertical="center" wrapText="1"/>
    </xf>
    <xf numFmtId="0" fontId="57" fillId="0" borderId="10" xfId="12" applyFont="1" applyBorder="1" applyAlignment="1">
      <alignment horizontal="center" vertical="center" wrapText="1"/>
    </xf>
    <xf numFmtId="0" fontId="36" fillId="19" borderId="5" xfId="0" applyFont="1" applyFill="1" applyBorder="1" applyAlignment="1">
      <alignment horizontal="center" vertical="center" wrapText="1"/>
    </xf>
    <xf numFmtId="0" fontId="36" fillId="19" borderId="10" xfId="0" applyFont="1" applyFill="1" applyBorder="1" applyAlignment="1">
      <alignment horizontal="center" vertical="center" wrapText="1"/>
    </xf>
    <xf numFmtId="0" fontId="54" fillId="0" borderId="5" xfId="12" quotePrefix="1" applyFont="1" applyFill="1" applyBorder="1" applyAlignment="1">
      <alignment horizontal="center" vertical="center" wrapText="1"/>
    </xf>
    <xf numFmtId="0" fontId="36" fillId="21" borderId="5" xfId="12" applyFont="1" applyFill="1" applyBorder="1" applyAlignment="1">
      <alignment horizontal="center" vertical="center" wrapText="1"/>
    </xf>
    <xf numFmtId="0" fontId="57" fillId="21" borderId="10" xfId="12" applyFont="1" applyFill="1" applyBorder="1" applyAlignment="1">
      <alignment horizontal="center" vertical="center" wrapText="1"/>
    </xf>
    <xf numFmtId="0" fontId="36" fillId="19" borderId="5" xfId="0" quotePrefix="1" applyFont="1" applyFill="1" applyBorder="1" applyAlignment="1">
      <alignment horizontal="center" vertical="center" wrapText="1"/>
    </xf>
    <xf numFmtId="0" fontId="36" fillId="21" borderId="5" xfId="0" quotePrefix="1" applyFont="1" applyFill="1" applyBorder="1" applyAlignment="1">
      <alignment horizontal="center" vertical="center" wrapText="1"/>
    </xf>
    <xf numFmtId="0" fontId="36" fillId="21" borderId="10" xfId="0" applyFont="1" applyFill="1" applyBorder="1" applyAlignment="1">
      <alignment horizontal="center" vertical="center" wrapText="1"/>
    </xf>
    <xf numFmtId="0" fontId="36" fillId="21" borderId="5" xfId="0" applyFont="1" applyFill="1" applyBorder="1" applyAlignment="1">
      <alignment horizontal="center" vertical="center" wrapText="1"/>
    </xf>
    <xf numFmtId="0" fontId="54" fillId="0" borderId="5" xfId="12" applyFont="1" applyBorder="1" applyAlignment="1">
      <alignment horizontal="center" vertical="center" wrapText="1"/>
    </xf>
    <xf numFmtId="0" fontId="54" fillId="0" borderId="10" xfId="12" applyFont="1" applyBorder="1" applyAlignment="1">
      <alignment horizontal="center" vertical="center" wrapText="1"/>
    </xf>
    <xf numFmtId="0" fontId="57" fillId="3" borderId="5" xfId="12" applyFont="1" applyFill="1" applyBorder="1" applyAlignment="1">
      <alignment horizontal="center" vertical="center" wrapText="1"/>
    </xf>
    <xf numFmtId="0" fontId="57" fillId="3" borderId="10" xfId="12" applyFont="1" applyFill="1" applyBorder="1" applyAlignment="1">
      <alignment horizontal="center" vertical="center" wrapText="1"/>
    </xf>
    <xf numFmtId="0" fontId="54" fillId="7" borderId="5" xfId="12" applyFont="1" applyFill="1" applyBorder="1" applyAlignment="1">
      <alignment horizontal="center" vertical="center" wrapText="1"/>
    </xf>
    <xf numFmtId="0" fontId="54" fillId="7" borderId="10" xfId="12" applyFont="1" applyFill="1" applyBorder="1" applyAlignment="1">
      <alignment horizontal="center" vertical="center" wrapText="1"/>
    </xf>
    <xf numFmtId="0" fontId="57" fillId="7" borderId="5" xfId="12" applyFont="1" applyFill="1" applyBorder="1" applyAlignment="1">
      <alignment horizontal="center" vertical="center" wrapText="1"/>
    </xf>
    <xf numFmtId="0" fontId="57" fillId="7" borderId="10" xfId="12" applyFont="1" applyFill="1" applyBorder="1" applyAlignment="1">
      <alignment horizontal="center" vertical="center" wrapText="1"/>
    </xf>
    <xf numFmtId="0" fontId="54" fillId="7" borderId="5" xfId="12" quotePrefix="1" applyFont="1" applyFill="1" applyBorder="1" applyAlignment="1">
      <alignment horizontal="center" vertical="center" wrapText="1"/>
    </xf>
    <xf numFmtId="0" fontId="53" fillId="3" borderId="5" xfId="12" applyFont="1" applyFill="1" applyBorder="1" applyAlignment="1">
      <alignment horizontal="center" vertical="center" wrapText="1"/>
    </xf>
    <xf numFmtId="0" fontId="53" fillId="3" borderId="10" xfId="12" applyFont="1" applyFill="1" applyBorder="1" applyAlignment="1">
      <alignment horizontal="center" vertical="center" wrapText="1"/>
    </xf>
    <xf numFmtId="0" fontId="54" fillId="5" borderId="5" xfId="12" quotePrefix="1" applyFont="1" applyFill="1" applyBorder="1" applyAlignment="1">
      <alignment horizontal="center" vertical="center" wrapText="1"/>
    </xf>
    <xf numFmtId="0" fontId="54" fillId="5" borderId="10" xfId="12" applyFont="1" applyFill="1" applyBorder="1" applyAlignment="1">
      <alignment horizontal="center" vertical="center" wrapText="1"/>
    </xf>
    <xf numFmtId="0" fontId="54" fillId="5" borderId="5" xfId="12" applyFont="1" applyFill="1" applyBorder="1" applyAlignment="1">
      <alignment horizontal="center" vertical="center" wrapText="1"/>
    </xf>
    <xf numFmtId="0" fontId="54" fillId="3" borderId="5" xfId="12" quotePrefix="1" applyFont="1" applyFill="1" applyBorder="1" applyAlignment="1">
      <alignment horizontal="center" vertical="center" wrapText="1"/>
    </xf>
    <xf numFmtId="0" fontId="54" fillId="3" borderId="10" xfId="12" applyFont="1" applyFill="1" applyBorder="1" applyAlignment="1">
      <alignment horizontal="center" vertical="center" wrapText="1"/>
    </xf>
    <xf numFmtId="0" fontId="57" fillId="0" borderId="0" xfId="12" applyFont="1" applyAlignment="1">
      <alignment horizontal="center" vertical="center" wrapText="1"/>
    </xf>
    <xf numFmtId="0" fontId="0" fillId="0" borderId="20" xfId="12" applyFont="1" applyFill="1" applyBorder="1" applyAlignment="1">
      <alignment horizontal="center" vertical="center" wrapText="1"/>
    </xf>
    <xf numFmtId="0" fontId="17" fillId="0" borderId="3" xfId="12" applyFont="1" applyBorder="1" applyAlignment="1">
      <alignment horizontal="center"/>
    </xf>
    <xf numFmtId="0" fontId="17" fillId="0" borderId="4" xfId="12" applyFont="1" applyBorder="1" applyAlignment="1">
      <alignment horizontal="center"/>
    </xf>
    <xf numFmtId="0" fontId="36" fillId="18" borderId="5" xfId="0" applyFont="1" applyFill="1" applyBorder="1" applyAlignment="1">
      <alignment horizontal="center" vertical="center" wrapText="1"/>
    </xf>
    <xf numFmtId="0" fontId="36" fillId="18" borderId="10" xfId="0" applyFont="1" applyFill="1" applyBorder="1" applyAlignment="1">
      <alignment horizontal="center" vertical="center" wrapText="1"/>
    </xf>
    <xf numFmtId="0" fontId="0" fillId="0" borderId="27" xfId="12" applyFont="1" applyFill="1" applyBorder="1" applyAlignment="1">
      <alignment horizontal="center" vertical="center" wrapText="1"/>
    </xf>
    <xf numFmtId="0" fontId="0" fillId="0" borderId="10" xfId="12" applyFont="1" applyFill="1" applyBorder="1" applyAlignment="1">
      <alignment horizontal="center" vertical="center" wrapText="1"/>
    </xf>
    <xf numFmtId="0" fontId="36" fillId="15" borderId="1" xfId="12" applyFont="1" applyFill="1" applyBorder="1" applyAlignment="1">
      <alignment horizontal="center" vertical="center" wrapText="1"/>
    </xf>
    <xf numFmtId="0" fontId="57" fillId="15" borderId="1" xfId="12" applyFont="1" applyFill="1" applyBorder="1" applyAlignment="1">
      <alignment horizontal="center" vertical="center" wrapText="1"/>
    </xf>
    <xf numFmtId="0" fontId="54" fillId="18" borderId="5" xfId="12" quotePrefix="1" applyFont="1" applyFill="1" applyBorder="1" applyAlignment="1">
      <alignment horizontal="center" vertical="center" wrapText="1"/>
    </xf>
    <xf numFmtId="0" fontId="54" fillId="18" borderId="10" xfId="12" applyFont="1" applyFill="1" applyBorder="1" applyAlignment="1">
      <alignment horizontal="center" vertical="center" wrapText="1"/>
    </xf>
    <xf numFmtId="0" fontId="20" fillId="0" borderId="0" xfId="12" applyFont="1" applyAlignment="1">
      <alignment horizontal="left"/>
    </xf>
    <xf numFmtId="0" fontId="55" fillId="0" borderId="0" xfId="12" applyFont="1" applyAlignment="1">
      <alignment horizontal="left"/>
    </xf>
    <xf numFmtId="0" fontId="36" fillId="12" borderId="5" xfId="0" quotePrefix="1" applyFont="1" applyFill="1" applyBorder="1" applyAlignment="1">
      <alignment horizontal="center" vertical="center" wrapText="1"/>
    </xf>
    <xf numFmtId="0" fontId="36" fillId="12" borderId="10" xfId="0" applyFont="1" applyFill="1" applyBorder="1" applyAlignment="1">
      <alignment horizontal="center" vertical="center" wrapText="1"/>
    </xf>
    <xf numFmtId="0" fontId="36" fillId="3" borderId="5" xfId="0" quotePrefix="1" applyFont="1" applyFill="1" applyBorder="1" applyAlignment="1">
      <alignment horizontal="center" vertical="center" wrapText="1"/>
    </xf>
    <xf numFmtId="0" fontId="36" fillId="3" borderId="10" xfId="0" applyFont="1" applyFill="1" applyBorder="1" applyAlignment="1">
      <alignment horizontal="center" vertical="center" wrapText="1"/>
    </xf>
    <xf numFmtId="0" fontId="57" fillId="0" borderId="11" xfId="12" applyFont="1" applyFill="1" applyBorder="1" applyAlignment="1">
      <alignment horizontal="center" vertical="center" wrapText="1"/>
    </xf>
    <xf numFmtId="0" fontId="57" fillId="0" borderId="12" xfId="12" applyFont="1" applyFill="1" applyBorder="1" applyAlignment="1">
      <alignment horizontal="center" vertical="center" wrapText="1"/>
    </xf>
    <xf numFmtId="0" fontId="55" fillId="0" borderId="0" xfId="12" applyFont="1" applyAlignment="1">
      <alignment horizontal="center"/>
    </xf>
    <xf numFmtId="0" fontId="36" fillId="26" borderId="5" xfId="12" applyFont="1" applyFill="1" applyBorder="1" applyAlignment="1">
      <alignment horizontal="center" vertical="center" wrapText="1"/>
    </xf>
    <xf numFmtId="0" fontId="57" fillId="26" borderId="10" xfId="12" applyFont="1" applyFill="1" applyBorder="1" applyAlignment="1">
      <alignment horizontal="center" vertical="center" wrapText="1"/>
    </xf>
    <xf numFmtId="0" fontId="36" fillId="0" borderId="5" xfId="12" applyFont="1" applyFill="1" applyBorder="1" applyAlignment="1">
      <alignment horizontal="center" vertical="center" wrapText="1"/>
    </xf>
    <xf numFmtId="0" fontId="36" fillId="0" borderId="5" xfId="0" quotePrefix="1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textRotation="255"/>
    </xf>
    <xf numFmtId="0" fontId="24" fillId="0" borderId="8" xfId="0" applyFont="1" applyBorder="1" applyAlignment="1">
      <alignment horizontal="center" vertical="center" textRotation="255"/>
    </xf>
    <xf numFmtId="0" fontId="24" fillId="0" borderId="6" xfId="0" applyFont="1" applyBorder="1" applyAlignment="1">
      <alignment horizontal="center" vertical="center" textRotation="255"/>
    </xf>
    <xf numFmtId="0" fontId="24" fillId="0" borderId="9" xfId="0" applyFont="1" applyBorder="1" applyAlignment="1">
      <alignment horizontal="center" vertical="center" textRotation="255"/>
    </xf>
    <xf numFmtId="0" fontId="24" fillId="0" borderId="0" xfId="0" applyFont="1" applyAlignment="1">
      <alignment horizontal="center" vertical="center" textRotation="255"/>
    </xf>
    <xf numFmtId="0" fontId="24" fillId="0" borderId="7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horizontal="center" vertical="center" textRotation="255"/>
    </xf>
    <xf numFmtId="0" fontId="24" fillId="0" borderId="13" xfId="0" applyFont="1" applyBorder="1" applyAlignment="1">
      <alignment horizontal="center" vertical="center" textRotation="255"/>
    </xf>
    <xf numFmtId="0" fontId="24" fillId="0" borderId="14" xfId="0" applyFont="1" applyBorder="1" applyAlignment="1">
      <alignment horizontal="center" vertical="center" textRotation="255"/>
    </xf>
    <xf numFmtId="0" fontId="17" fillId="0" borderId="11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24" fillId="8" borderId="11" xfId="0" quotePrefix="1" applyFont="1" applyFill="1" applyBorder="1" applyAlignment="1">
      <alignment horizontal="center" vertical="center" textRotation="255"/>
    </xf>
    <xf numFmtId="0" fontId="24" fillId="8" borderId="6" xfId="0" applyFont="1" applyFill="1" applyBorder="1" applyAlignment="1">
      <alignment horizontal="center" vertical="center" textRotation="255"/>
    </xf>
    <xf numFmtId="0" fontId="24" fillId="8" borderId="9" xfId="0" applyFont="1" applyFill="1" applyBorder="1" applyAlignment="1">
      <alignment horizontal="center" vertical="center" textRotation="255"/>
    </xf>
    <xf numFmtId="0" fontId="24" fillId="8" borderId="7" xfId="0" applyFont="1" applyFill="1" applyBorder="1" applyAlignment="1">
      <alignment horizontal="center" vertical="center" textRotation="255"/>
    </xf>
    <xf numFmtId="0" fontId="24" fillId="8" borderId="12" xfId="0" applyFont="1" applyFill="1" applyBorder="1" applyAlignment="1">
      <alignment horizontal="center" vertical="center" textRotation="255"/>
    </xf>
    <xf numFmtId="0" fontId="24" fillId="8" borderId="14" xfId="0" applyFont="1" applyFill="1" applyBorder="1" applyAlignment="1">
      <alignment horizontal="center" vertical="center" textRotation="255"/>
    </xf>
    <xf numFmtId="0" fontId="24" fillId="8" borderId="1" xfId="0" quotePrefix="1" applyFont="1" applyFill="1" applyBorder="1" applyAlignment="1">
      <alignment horizontal="center" vertical="center" textRotation="255"/>
    </xf>
    <xf numFmtId="0" fontId="24" fillId="8" borderId="1" xfId="0" applyFont="1" applyFill="1" applyBorder="1" applyAlignment="1">
      <alignment horizontal="center" vertical="center" textRotation="255"/>
    </xf>
    <xf numFmtId="0" fontId="0" fillId="4" borderId="1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24" fillId="8" borderId="8" xfId="0" applyFont="1" applyFill="1" applyBorder="1" applyAlignment="1">
      <alignment horizontal="center" vertical="center" textRotation="255"/>
    </xf>
    <xf numFmtId="0" fontId="24" fillId="8" borderId="0" xfId="0" applyFont="1" applyFill="1" applyAlignment="1">
      <alignment horizontal="center" vertical="center" textRotation="255"/>
    </xf>
    <xf numFmtId="0" fontId="24" fillId="8" borderId="13" xfId="0" applyFont="1" applyFill="1" applyBorder="1" applyAlignment="1">
      <alignment horizontal="center" vertical="center" textRotation="255"/>
    </xf>
    <xf numFmtId="0" fontId="24" fillId="5" borderId="11" xfId="0" applyFont="1" applyFill="1" applyBorder="1" applyAlignment="1">
      <alignment horizontal="center" vertical="center" textRotation="255"/>
    </xf>
    <xf numFmtId="0" fontId="24" fillId="5" borderId="8" xfId="0" applyFont="1" applyFill="1" applyBorder="1" applyAlignment="1">
      <alignment horizontal="center" vertical="center" textRotation="255"/>
    </xf>
    <xf numFmtId="0" fontId="24" fillId="5" borderId="6" xfId="0" applyFont="1" applyFill="1" applyBorder="1" applyAlignment="1">
      <alignment horizontal="center" vertical="center" textRotation="255"/>
    </xf>
    <xf numFmtId="0" fontId="24" fillId="5" borderId="9" xfId="0" applyFont="1" applyFill="1" applyBorder="1" applyAlignment="1">
      <alignment horizontal="center" vertical="center" textRotation="255"/>
    </xf>
    <xf numFmtId="0" fontId="24" fillId="5" borderId="0" xfId="0" applyFont="1" applyFill="1" applyAlignment="1">
      <alignment horizontal="center" vertical="center" textRotation="255"/>
    </xf>
    <xf numFmtId="0" fontId="24" fillId="5" borderId="7" xfId="0" applyFont="1" applyFill="1" applyBorder="1" applyAlignment="1">
      <alignment horizontal="center" vertical="center" textRotation="255"/>
    </xf>
    <xf numFmtId="0" fontId="24" fillId="5" borderId="12" xfId="0" applyFont="1" applyFill="1" applyBorder="1" applyAlignment="1">
      <alignment horizontal="center" vertical="center" textRotation="255"/>
    </xf>
    <xf numFmtId="0" fontId="24" fillId="5" borderId="13" xfId="0" applyFont="1" applyFill="1" applyBorder="1" applyAlignment="1">
      <alignment horizontal="center" vertical="center" textRotation="255"/>
    </xf>
    <xf numFmtId="0" fontId="24" fillId="5" borderId="14" xfId="0" applyFont="1" applyFill="1" applyBorder="1" applyAlignment="1">
      <alignment horizontal="center" vertical="center" textRotation="255"/>
    </xf>
    <xf numFmtId="0" fontId="34" fillId="4" borderId="11" xfId="0" applyFont="1" applyFill="1" applyBorder="1" applyAlignment="1">
      <alignment horizontal="center" vertical="center" textRotation="255"/>
    </xf>
    <xf numFmtId="0" fontId="34" fillId="4" borderId="8" xfId="0" applyFont="1" applyFill="1" applyBorder="1" applyAlignment="1">
      <alignment horizontal="center" vertical="center" textRotation="255"/>
    </xf>
    <xf numFmtId="0" fontId="34" fillId="4" borderId="6" xfId="0" applyFont="1" applyFill="1" applyBorder="1" applyAlignment="1">
      <alignment horizontal="center" vertical="center" textRotation="255"/>
    </xf>
    <xf numFmtId="0" fontId="34" fillId="4" borderId="9" xfId="0" applyFont="1" applyFill="1" applyBorder="1" applyAlignment="1">
      <alignment horizontal="center" vertical="center" textRotation="255"/>
    </xf>
    <xf numFmtId="0" fontId="34" fillId="4" borderId="0" xfId="0" applyFont="1" applyFill="1" applyAlignment="1">
      <alignment horizontal="center" vertical="center" textRotation="255"/>
    </xf>
    <xf numFmtId="0" fontId="34" fillId="4" borderId="7" xfId="0" applyFont="1" applyFill="1" applyBorder="1" applyAlignment="1">
      <alignment horizontal="center" vertical="center" textRotation="255"/>
    </xf>
    <xf numFmtId="0" fontId="34" fillId="4" borderId="12" xfId="0" applyFont="1" applyFill="1" applyBorder="1" applyAlignment="1">
      <alignment horizontal="center" vertical="center" textRotation="255"/>
    </xf>
    <xf numFmtId="0" fontId="34" fillId="4" borderId="13" xfId="0" applyFont="1" applyFill="1" applyBorder="1" applyAlignment="1">
      <alignment horizontal="center" vertical="center" textRotation="255"/>
    </xf>
    <xf numFmtId="0" fontId="34" fillId="4" borderId="14" xfId="0" applyFont="1" applyFill="1" applyBorder="1" applyAlignment="1">
      <alignment horizontal="center" vertical="center" textRotation="255"/>
    </xf>
    <xf numFmtId="0" fontId="43" fillId="8" borderId="11" xfId="0" quotePrefix="1" applyFont="1" applyFill="1" applyBorder="1" applyAlignment="1">
      <alignment horizontal="center" vertical="center" textRotation="255"/>
    </xf>
    <xf numFmtId="0" fontId="43" fillId="8" borderId="8" xfId="0" applyFont="1" applyFill="1" applyBorder="1" applyAlignment="1">
      <alignment horizontal="center" vertical="center" textRotation="255"/>
    </xf>
    <xf numFmtId="0" fontId="43" fillId="8" borderId="6" xfId="0" applyFont="1" applyFill="1" applyBorder="1" applyAlignment="1">
      <alignment horizontal="center" vertical="center" textRotation="255"/>
    </xf>
    <xf numFmtId="0" fontId="43" fillId="8" borderId="9" xfId="0" applyFont="1" applyFill="1" applyBorder="1" applyAlignment="1">
      <alignment horizontal="center" vertical="center" textRotation="255"/>
    </xf>
    <xf numFmtId="0" fontId="43" fillId="8" borderId="0" xfId="0" applyFont="1" applyFill="1" applyAlignment="1">
      <alignment horizontal="center" vertical="center" textRotation="255"/>
    </xf>
    <xf numFmtId="0" fontId="43" fillId="8" borderId="7" xfId="0" applyFont="1" applyFill="1" applyBorder="1" applyAlignment="1">
      <alignment horizontal="center" vertical="center" textRotation="255"/>
    </xf>
    <xf numFmtId="0" fontId="43" fillId="8" borderId="12" xfId="0" applyFont="1" applyFill="1" applyBorder="1" applyAlignment="1">
      <alignment horizontal="center" vertical="center" textRotation="255"/>
    </xf>
    <xf numFmtId="0" fontId="43" fillId="8" borderId="13" xfId="0" applyFont="1" applyFill="1" applyBorder="1" applyAlignment="1">
      <alignment horizontal="center" vertical="center" textRotation="255"/>
    </xf>
    <xf numFmtId="0" fontId="43" fillId="8" borderId="14" xfId="0" applyFont="1" applyFill="1" applyBorder="1" applyAlignment="1">
      <alignment horizontal="center" vertical="center" textRotation="255"/>
    </xf>
    <xf numFmtId="0" fontId="24" fillId="8" borderId="11" xfId="0" applyFont="1" applyFill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top"/>
    </xf>
    <xf numFmtId="0" fontId="17" fillId="0" borderId="13" xfId="0" applyFont="1" applyBorder="1" applyAlignment="1">
      <alignment horizontal="center" vertical="top"/>
    </xf>
    <xf numFmtId="0" fontId="17" fillId="0" borderId="14" xfId="0" applyFont="1" applyBorder="1" applyAlignment="1">
      <alignment horizontal="center" vertical="top"/>
    </xf>
    <xf numFmtId="0" fontId="17" fillId="4" borderId="11" xfId="0" applyFont="1" applyFill="1" applyBorder="1" applyAlignment="1">
      <alignment horizontal="center" vertical="top"/>
    </xf>
    <xf numFmtId="0" fontId="17" fillId="4" borderId="8" xfId="0" applyFont="1" applyFill="1" applyBorder="1" applyAlignment="1">
      <alignment horizontal="center" vertical="top"/>
    </xf>
    <xf numFmtId="0" fontId="17" fillId="4" borderId="6" xfId="0" applyFont="1" applyFill="1" applyBorder="1" applyAlignment="1">
      <alignment horizontal="center" vertical="top"/>
    </xf>
    <xf numFmtId="0" fontId="17" fillId="4" borderId="12" xfId="0" applyFont="1" applyFill="1" applyBorder="1" applyAlignment="1">
      <alignment horizontal="center" vertical="top"/>
    </xf>
    <xf numFmtId="0" fontId="17" fillId="4" borderId="13" xfId="0" applyFont="1" applyFill="1" applyBorder="1" applyAlignment="1">
      <alignment horizontal="center" vertical="top"/>
    </xf>
    <xf numFmtId="0" fontId="17" fillId="4" borderId="14" xfId="0" applyFont="1" applyFill="1" applyBorder="1" applyAlignment="1">
      <alignment horizontal="center" vertical="top"/>
    </xf>
    <xf numFmtId="0" fontId="17" fillId="0" borderId="1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1" xfId="0" applyFont="1" applyBorder="1" applyAlignment="1">
      <alignment horizontal="center" vertical="top"/>
    </xf>
    <xf numFmtId="0" fontId="41" fillId="4" borderId="11" xfId="0" applyFont="1" applyFill="1" applyBorder="1" applyAlignment="1">
      <alignment horizontal="center" vertical="center" textRotation="255"/>
    </xf>
    <xf numFmtId="0" fontId="41" fillId="4" borderId="8" xfId="0" applyFont="1" applyFill="1" applyBorder="1" applyAlignment="1">
      <alignment horizontal="center" vertical="center" textRotation="255"/>
    </xf>
    <xf numFmtId="0" fontId="41" fillId="4" borderId="6" xfId="0" applyFont="1" applyFill="1" applyBorder="1" applyAlignment="1">
      <alignment horizontal="center" vertical="center" textRotation="255"/>
    </xf>
    <xf numFmtId="0" fontId="41" fillId="4" borderId="9" xfId="0" applyFont="1" applyFill="1" applyBorder="1" applyAlignment="1">
      <alignment horizontal="center" vertical="center" textRotation="255"/>
    </xf>
    <xf numFmtId="0" fontId="41" fillId="4" borderId="0" xfId="0" applyFont="1" applyFill="1" applyAlignment="1">
      <alignment horizontal="center" vertical="center" textRotation="255"/>
    </xf>
    <xf numFmtId="0" fontId="41" fillId="4" borderId="7" xfId="0" applyFont="1" applyFill="1" applyBorder="1" applyAlignment="1">
      <alignment horizontal="center" vertical="center" textRotation="255"/>
    </xf>
    <xf numFmtId="0" fontId="41" fillId="4" borderId="12" xfId="0" applyFont="1" applyFill="1" applyBorder="1" applyAlignment="1">
      <alignment horizontal="center" vertical="center" textRotation="255"/>
    </xf>
    <xf numFmtId="0" fontId="41" fillId="4" borderId="13" xfId="0" applyFont="1" applyFill="1" applyBorder="1" applyAlignment="1">
      <alignment horizontal="center" vertical="center" textRotation="255"/>
    </xf>
    <xf numFmtId="0" fontId="41" fillId="4" borderId="14" xfId="0" applyFont="1" applyFill="1" applyBorder="1" applyAlignment="1">
      <alignment horizontal="center" vertical="center" textRotation="255"/>
    </xf>
    <xf numFmtId="0" fontId="24" fillId="0" borderId="1" xfId="0" applyFont="1" applyBorder="1" applyAlignment="1">
      <alignment horizontal="center" vertical="center" textRotation="255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/>
    </xf>
    <xf numFmtId="0" fontId="17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top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top" wrapText="1"/>
    </xf>
    <xf numFmtId="0" fontId="17" fillId="2" borderId="14" xfId="0" applyFont="1" applyFill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4" fillId="0" borderId="5" xfId="0" applyFont="1" applyBorder="1" applyAlignment="1">
      <alignment horizontal="center" vertical="center" textRotation="255"/>
    </xf>
    <xf numFmtId="0" fontId="24" fillId="0" borderId="16" xfId="0" applyFont="1" applyBorder="1" applyAlignment="1">
      <alignment horizontal="center" vertical="center" textRotation="255"/>
    </xf>
    <xf numFmtId="0" fontId="24" fillId="0" borderId="10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10" borderId="2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/>
    </xf>
    <xf numFmtId="0" fontId="17" fillId="2" borderId="2" xfId="5" applyFont="1" applyFill="1" applyBorder="1" applyAlignment="1">
      <alignment horizontal="center"/>
    </xf>
    <xf numFmtId="0" fontId="17" fillId="2" borderId="3" xfId="5" applyFont="1" applyFill="1" applyBorder="1" applyAlignment="1">
      <alignment horizontal="center"/>
    </xf>
    <xf numFmtId="0" fontId="17" fillId="2" borderId="4" xfId="5" applyFont="1" applyFill="1" applyBorder="1" applyAlignment="1">
      <alignment horizontal="center"/>
    </xf>
    <xf numFmtId="0" fontId="29" fillId="0" borderId="0" xfId="5" applyFont="1" applyAlignment="1">
      <alignment horizontal="center"/>
    </xf>
    <xf numFmtId="0" fontId="29" fillId="0" borderId="0" xfId="5" applyFont="1" applyAlignment="1">
      <alignment horizontal="center" vertical="center"/>
    </xf>
    <xf numFmtId="0" fontId="36" fillId="34" borderId="5" xfId="0" quotePrefix="1" applyFont="1" applyFill="1" applyBorder="1" applyAlignment="1">
      <alignment horizontal="center"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1" fillId="22" borderId="5" xfId="0" applyFont="1" applyFill="1" applyBorder="1" applyAlignment="1">
      <alignment horizontal="center" vertical="center"/>
    </xf>
    <xf numFmtId="0" fontId="11" fillId="22" borderId="10" xfId="0" applyFont="1" applyFill="1" applyBorder="1" applyAlignment="1">
      <alignment horizontal="center" vertical="center"/>
    </xf>
    <xf numFmtId="0" fontId="24" fillId="27" borderId="11" xfId="0" applyFont="1" applyFill="1" applyBorder="1" applyAlignment="1">
      <alignment horizontal="center" vertical="center" textRotation="255"/>
    </xf>
    <xf numFmtId="0" fontId="24" fillId="27" borderId="8" xfId="0" applyFont="1" applyFill="1" applyBorder="1" applyAlignment="1">
      <alignment horizontal="center" vertical="center" textRotation="255"/>
    </xf>
    <xf numFmtId="0" fontId="24" fillId="27" borderId="6" xfId="0" applyFont="1" applyFill="1" applyBorder="1" applyAlignment="1">
      <alignment horizontal="center" vertical="center" textRotation="255"/>
    </xf>
    <xf numFmtId="0" fontId="24" fillId="27" borderId="9" xfId="0" applyFont="1" applyFill="1" applyBorder="1" applyAlignment="1">
      <alignment horizontal="center" vertical="center" textRotation="255"/>
    </xf>
    <xf numFmtId="0" fontId="24" fillId="27" borderId="0" xfId="0" applyFont="1" applyFill="1" applyBorder="1" applyAlignment="1">
      <alignment horizontal="center" vertical="center" textRotation="255"/>
    </xf>
    <xf numFmtId="0" fontId="24" fillId="27" borderId="7" xfId="0" applyFont="1" applyFill="1" applyBorder="1" applyAlignment="1">
      <alignment horizontal="center" vertical="center" textRotation="255"/>
    </xf>
    <xf numFmtId="0" fontId="24" fillId="27" borderId="12" xfId="0" applyFont="1" applyFill="1" applyBorder="1" applyAlignment="1">
      <alignment horizontal="center" vertical="center" textRotation="255"/>
    </xf>
    <xf numFmtId="0" fontId="24" fillId="27" borderId="13" xfId="0" applyFont="1" applyFill="1" applyBorder="1" applyAlignment="1">
      <alignment horizontal="center" vertical="center" textRotation="255"/>
    </xf>
    <xf numFmtId="0" fontId="24" fillId="27" borderId="14" xfId="0" applyFont="1" applyFill="1" applyBorder="1" applyAlignment="1">
      <alignment horizontal="center" vertical="center" textRotation="255"/>
    </xf>
    <xf numFmtId="0" fontId="28" fillId="4" borderId="11" xfId="0" applyFont="1" applyFill="1" applyBorder="1" applyAlignment="1">
      <alignment horizontal="center" vertical="center" textRotation="255"/>
    </xf>
    <xf numFmtId="0" fontId="28" fillId="4" borderId="8" xfId="0" applyFont="1" applyFill="1" applyBorder="1" applyAlignment="1">
      <alignment horizontal="center" vertical="center" textRotation="255"/>
    </xf>
    <xf numFmtId="0" fontId="28" fillId="4" borderId="6" xfId="0" applyFont="1" applyFill="1" applyBorder="1" applyAlignment="1">
      <alignment horizontal="center" vertical="center" textRotation="255"/>
    </xf>
    <xf numFmtId="0" fontId="28" fillId="4" borderId="9" xfId="0" applyFont="1" applyFill="1" applyBorder="1" applyAlignment="1">
      <alignment horizontal="center" vertical="center" textRotation="255"/>
    </xf>
    <xf numFmtId="0" fontId="28" fillId="4" borderId="0" xfId="0" applyFont="1" applyFill="1" applyBorder="1" applyAlignment="1">
      <alignment horizontal="center" vertical="center" textRotation="255"/>
    </xf>
    <xf numFmtId="0" fontId="28" fillId="4" borderId="7" xfId="0" applyFont="1" applyFill="1" applyBorder="1" applyAlignment="1">
      <alignment horizontal="center" vertical="center" textRotation="255"/>
    </xf>
    <xf numFmtId="0" fontId="28" fillId="4" borderId="12" xfId="0" applyFont="1" applyFill="1" applyBorder="1" applyAlignment="1">
      <alignment horizontal="center" vertical="center" textRotation="255"/>
    </xf>
    <xf numFmtId="0" fontId="28" fillId="4" borderId="13" xfId="0" applyFont="1" applyFill="1" applyBorder="1" applyAlignment="1">
      <alignment horizontal="center" vertical="center" textRotation="255"/>
    </xf>
    <xf numFmtId="0" fontId="28" fillId="4" borderId="14" xfId="0" applyFont="1" applyFill="1" applyBorder="1" applyAlignment="1">
      <alignment horizontal="center" vertical="center" textRotation="255"/>
    </xf>
    <xf numFmtId="0" fontId="33" fillId="3" borderId="11" xfId="0" quotePrefix="1" applyFont="1" applyFill="1" applyBorder="1" applyAlignment="1">
      <alignment horizontal="center" vertical="center" textRotation="90"/>
    </xf>
    <xf numFmtId="0" fontId="33" fillId="3" borderId="8" xfId="0" applyFont="1" applyFill="1" applyBorder="1" applyAlignment="1">
      <alignment horizontal="center" vertical="center" textRotation="90"/>
    </xf>
    <xf numFmtId="0" fontId="33" fillId="3" borderId="6" xfId="0" applyFont="1" applyFill="1" applyBorder="1" applyAlignment="1">
      <alignment horizontal="center" vertical="center" textRotation="90"/>
    </xf>
    <xf numFmtId="0" fontId="33" fillId="3" borderId="9" xfId="0" applyFont="1" applyFill="1" applyBorder="1" applyAlignment="1">
      <alignment horizontal="center" vertical="center" textRotation="90"/>
    </xf>
    <xf numFmtId="0" fontId="33" fillId="3" borderId="0" xfId="0" applyFont="1" applyFill="1" applyBorder="1" applyAlignment="1">
      <alignment horizontal="center" vertical="center" textRotation="90"/>
    </xf>
    <xf numFmtId="0" fontId="33" fillId="3" borderId="7" xfId="0" applyFont="1" applyFill="1" applyBorder="1" applyAlignment="1">
      <alignment horizontal="center" vertical="center" textRotation="90"/>
    </xf>
    <xf numFmtId="0" fontId="33" fillId="3" borderId="12" xfId="0" applyFont="1" applyFill="1" applyBorder="1" applyAlignment="1">
      <alignment horizontal="center" vertical="center" textRotation="90"/>
    </xf>
    <xf numFmtId="0" fontId="33" fillId="3" borderId="13" xfId="0" applyFont="1" applyFill="1" applyBorder="1" applyAlignment="1">
      <alignment horizontal="center" vertical="center" textRotation="90"/>
    </xf>
    <xf numFmtId="0" fontId="33" fillId="3" borderId="14" xfId="0" applyFont="1" applyFill="1" applyBorder="1" applyAlignment="1">
      <alignment horizontal="center" vertical="center" textRotation="90"/>
    </xf>
    <xf numFmtId="0" fontId="36" fillId="10" borderId="5" xfId="0" applyFont="1" applyFill="1" applyBorder="1" applyAlignment="1">
      <alignment horizontal="center" vertical="center" wrapText="1"/>
    </xf>
    <xf numFmtId="0" fontId="36" fillId="10" borderId="10" xfId="0" applyFont="1" applyFill="1" applyBorder="1" applyAlignment="1">
      <alignment horizontal="center" vertical="center" wrapText="1"/>
    </xf>
    <xf numFmtId="0" fontId="36" fillId="20" borderId="10" xfId="0" quotePrefix="1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3" fillId="19" borderId="11" xfId="0" quotePrefix="1" applyFont="1" applyFill="1" applyBorder="1" applyAlignment="1">
      <alignment horizontal="center" vertical="center" textRotation="90"/>
    </xf>
    <xf numFmtId="0" fontId="33" fillId="19" borderId="8" xfId="0" applyFont="1" applyFill="1" applyBorder="1" applyAlignment="1">
      <alignment horizontal="center" vertical="center" textRotation="90"/>
    </xf>
    <xf numFmtId="0" fontId="33" fillId="19" borderId="6" xfId="0" applyFont="1" applyFill="1" applyBorder="1" applyAlignment="1">
      <alignment horizontal="center" vertical="center" textRotation="90"/>
    </xf>
    <xf numFmtId="0" fontId="33" fillId="19" borderId="9" xfId="0" applyFont="1" applyFill="1" applyBorder="1" applyAlignment="1">
      <alignment horizontal="center" vertical="center" textRotation="90"/>
    </xf>
    <xf numFmtId="0" fontId="33" fillId="19" borderId="0" xfId="0" applyFont="1" applyFill="1" applyBorder="1" applyAlignment="1">
      <alignment horizontal="center" vertical="center" textRotation="90"/>
    </xf>
    <xf numFmtId="0" fontId="33" fillId="19" borderId="7" xfId="0" applyFont="1" applyFill="1" applyBorder="1" applyAlignment="1">
      <alignment horizontal="center" vertical="center" textRotation="90"/>
    </xf>
    <xf numFmtId="0" fontId="33" fillId="19" borderId="12" xfId="0" applyFont="1" applyFill="1" applyBorder="1" applyAlignment="1">
      <alignment horizontal="center" vertical="center" textRotation="90"/>
    </xf>
    <xf numFmtId="0" fontId="33" fillId="19" borderId="13" xfId="0" applyFont="1" applyFill="1" applyBorder="1" applyAlignment="1">
      <alignment horizontal="center" vertical="center" textRotation="90"/>
    </xf>
    <xf numFmtId="0" fontId="33" fillId="19" borderId="14" xfId="0" applyFont="1" applyFill="1" applyBorder="1" applyAlignment="1">
      <alignment horizontal="center" vertical="center" textRotation="90"/>
    </xf>
    <xf numFmtId="16" fontId="17" fillId="2" borderId="2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36" fillId="37" borderId="5" xfId="0" applyFont="1" applyFill="1" applyBorder="1" applyAlignment="1">
      <alignment horizontal="center" vertical="center" wrapText="1"/>
    </xf>
    <xf numFmtId="0" fontId="36" fillId="37" borderId="10" xfId="0" applyFont="1" applyFill="1" applyBorder="1" applyAlignment="1">
      <alignment horizontal="center" vertical="center" wrapText="1"/>
    </xf>
    <xf numFmtId="0" fontId="36" fillId="34" borderId="5" xfId="0" applyFont="1" applyFill="1" applyBorder="1" applyAlignment="1">
      <alignment horizontal="center" vertical="center" wrapText="1"/>
    </xf>
    <xf numFmtId="0" fontId="36" fillId="7" borderId="5" xfId="0" quotePrefix="1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36" fillId="23" borderId="5" xfId="0" applyFont="1" applyFill="1" applyBorder="1" applyAlignment="1">
      <alignment horizontal="center" vertical="center" wrapText="1"/>
    </xf>
    <xf numFmtId="0" fontId="36" fillId="23" borderId="10" xfId="0" applyFont="1" applyFill="1" applyBorder="1" applyAlignment="1">
      <alignment horizontal="center" vertical="center" wrapText="1"/>
    </xf>
    <xf numFmtId="0" fontId="36" fillId="16" borderId="5" xfId="0" applyFont="1" applyFill="1" applyBorder="1" applyAlignment="1">
      <alignment horizontal="center" vertical="center" wrapText="1"/>
    </xf>
    <xf numFmtId="0" fontId="36" fillId="16" borderId="10" xfId="0" applyFont="1" applyFill="1" applyBorder="1" applyAlignment="1">
      <alignment horizontal="center" vertical="center" wrapText="1"/>
    </xf>
    <xf numFmtId="0" fontId="36" fillId="35" borderId="5" xfId="0" quotePrefix="1" applyFont="1" applyFill="1" applyBorder="1" applyAlignment="1">
      <alignment horizontal="center" vertical="center" wrapText="1"/>
    </xf>
    <xf numFmtId="0" fontId="36" fillId="35" borderId="10" xfId="0" applyFont="1" applyFill="1" applyBorder="1" applyAlignment="1">
      <alignment horizontal="center" vertical="center" wrapText="1"/>
    </xf>
    <xf numFmtId="0" fontId="33" fillId="27" borderId="11" xfId="0" quotePrefix="1" applyFont="1" applyFill="1" applyBorder="1" applyAlignment="1">
      <alignment horizontal="center" vertical="center" textRotation="90"/>
    </xf>
    <xf numFmtId="0" fontId="33" fillId="27" borderId="8" xfId="0" applyFont="1" applyFill="1" applyBorder="1" applyAlignment="1">
      <alignment horizontal="center" vertical="center" textRotation="90"/>
    </xf>
    <xf numFmtId="0" fontId="33" fillId="27" borderId="6" xfId="0" applyFont="1" applyFill="1" applyBorder="1" applyAlignment="1">
      <alignment horizontal="center" vertical="center" textRotation="90"/>
    </xf>
    <xf numFmtId="0" fontId="33" fillId="27" borderId="9" xfId="0" applyFont="1" applyFill="1" applyBorder="1" applyAlignment="1">
      <alignment horizontal="center" vertical="center" textRotation="90"/>
    </xf>
    <xf numFmtId="0" fontId="33" fillId="27" borderId="0" xfId="0" applyFont="1" applyFill="1" applyBorder="1" applyAlignment="1">
      <alignment horizontal="center" vertical="center" textRotation="90"/>
    </xf>
    <xf numFmtId="0" fontId="33" fillId="27" borderId="7" xfId="0" applyFont="1" applyFill="1" applyBorder="1" applyAlignment="1">
      <alignment horizontal="center" vertical="center" textRotation="90"/>
    </xf>
    <xf numFmtId="0" fontId="33" fillId="27" borderId="12" xfId="0" applyFont="1" applyFill="1" applyBorder="1" applyAlignment="1">
      <alignment horizontal="center" vertical="center" textRotation="90"/>
    </xf>
    <xf numFmtId="0" fontId="33" fillId="27" borderId="13" xfId="0" applyFont="1" applyFill="1" applyBorder="1" applyAlignment="1">
      <alignment horizontal="center" vertical="center" textRotation="90"/>
    </xf>
    <xf numFmtId="0" fontId="33" fillId="27" borderId="14" xfId="0" applyFont="1" applyFill="1" applyBorder="1" applyAlignment="1">
      <alignment horizontal="center" vertical="center" textRotation="90"/>
    </xf>
    <xf numFmtId="0" fontId="66" fillId="19" borderId="11" xfId="0" applyFont="1" applyFill="1" applyBorder="1" applyAlignment="1">
      <alignment horizontal="center" vertical="center" textRotation="90"/>
    </xf>
    <xf numFmtId="0" fontId="66" fillId="19" borderId="8" xfId="0" applyFont="1" applyFill="1" applyBorder="1" applyAlignment="1">
      <alignment horizontal="center" vertical="center" textRotation="90"/>
    </xf>
    <xf numFmtId="0" fontId="66" fillId="19" borderId="9" xfId="0" applyFont="1" applyFill="1" applyBorder="1" applyAlignment="1">
      <alignment horizontal="center" vertical="center" textRotation="90"/>
    </xf>
    <xf numFmtId="0" fontId="66" fillId="19" borderId="0" xfId="0" applyFont="1" applyFill="1" applyBorder="1" applyAlignment="1">
      <alignment horizontal="center" vertical="center" textRotation="90"/>
    </xf>
    <xf numFmtId="0" fontId="66" fillId="19" borderId="12" xfId="0" applyFont="1" applyFill="1" applyBorder="1" applyAlignment="1">
      <alignment horizontal="center" vertical="center" textRotation="90"/>
    </xf>
    <xf numFmtId="0" fontId="66" fillId="19" borderId="13" xfId="0" applyFont="1" applyFill="1" applyBorder="1" applyAlignment="1">
      <alignment horizontal="center" vertical="center" textRotation="90"/>
    </xf>
    <xf numFmtId="0" fontId="66" fillId="19" borderId="6" xfId="0" applyFont="1" applyFill="1" applyBorder="1" applyAlignment="1">
      <alignment horizontal="center" vertical="center" textRotation="90"/>
    </xf>
    <xf numFmtId="0" fontId="66" fillId="19" borderId="7" xfId="0" applyFont="1" applyFill="1" applyBorder="1" applyAlignment="1">
      <alignment horizontal="center" vertical="center" textRotation="90"/>
    </xf>
    <xf numFmtId="0" fontId="66" fillId="19" borderId="14" xfId="0" applyFont="1" applyFill="1" applyBorder="1" applyAlignment="1">
      <alignment horizontal="center" vertical="center" textRotation="90"/>
    </xf>
    <xf numFmtId="0" fontId="36" fillId="20" borderId="5" xfId="0" applyFont="1" applyFill="1" applyBorder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/>
    </xf>
    <xf numFmtId="0" fontId="11" fillId="16" borderId="10" xfId="0" applyFont="1" applyFill="1" applyBorder="1" applyAlignment="1">
      <alignment horizontal="center" vertical="center"/>
    </xf>
    <xf numFmtId="0" fontId="36" fillId="16" borderId="5" xfId="0" quotePrefix="1" applyFont="1" applyFill="1" applyBorder="1" applyAlignment="1">
      <alignment horizontal="center" vertical="center" wrapText="1"/>
    </xf>
    <xf numFmtId="0" fontId="36" fillId="5" borderId="5" xfId="0" quotePrefix="1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1" fillId="36" borderId="5" xfId="0" applyFont="1" applyFill="1" applyBorder="1" applyAlignment="1">
      <alignment horizontal="center" vertical="center"/>
    </xf>
    <xf numFmtId="0" fontId="11" fillId="36" borderId="10" xfId="0" applyFont="1" applyFill="1" applyBorder="1" applyAlignment="1">
      <alignment horizontal="center" vertical="center"/>
    </xf>
    <xf numFmtId="0" fontId="24" fillId="27" borderId="0" xfId="0" applyFont="1" applyFill="1" applyAlignment="1">
      <alignment horizontal="center" vertical="center" textRotation="255"/>
    </xf>
    <xf numFmtId="0" fontId="40" fillId="23" borderId="5" xfId="0" applyFont="1" applyFill="1" applyBorder="1" applyAlignment="1">
      <alignment horizontal="center" vertical="center" wrapText="1"/>
    </xf>
    <xf numFmtId="0" fontId="40" fillId="23" borderId="10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 textRotation="255"/>
    </xf>
    <xf numFmtId="0" fontId="21" fillId="19" borderId="11" xfId="0" applyFont="1" applyFill="1" applyBorder="1" applyAlignment="1">
      <alignment horizontal="center" vertical="center" textRotation="90"/>
    </xf>
    <xf numFmtId="0" fontId="21" fillId="19" borderId="8" xfId="0" applyFont="1" applyFill="1" applyBorder="1" applyAlignment="1">
      <alignment horizontal="center" vertical="center" textRotation="90"/>
    </xf>
    <xf numFmtId="0" fontId="21" fillId="19" borderId="6" xfId="0" applyFont="1" applyFill="1" applyBorder="1" applyAlignment="1">
      <alignment horizontal="center" vertical="center" textRotation="90"/>
    </xf>
    <xf numFmtId="0" fontId="21" fillId="19" borderId="9" xfId="0" applyFont="1" applyFill="1" applyBorder="1" applyAlignment="1">
      <alignment horizontal="center" vertical="center" textRotation="90"/>
    </xf>
    <xf numFmtId="0" fontId="21" fillId="19" borderId="0" xfId="0" applyFont="1" applyFill="1" applyAlignment="1">
      <alignment horizontal="center" vertical="center" textRotation="90"/>
    </xf>
    <xf numFmtId="0" fontId="21" fillId="19" borderId="7" xfId="0" applyFont="1" applyFill="1" applyBorder="1" applyAlignment="1">
      <alignment horizontal="center" vertical="center" textRotation="90"/>
    </xf>
    <xf numFmtId="0" fontId="21" fillId="19" borderId="12" xfId="0" applyFont="1" applyFill="1" applyBorder="1" applyAlignment="1">
      <alignment horizontal="center" vertical="center" textRotation="90"/>
    </xf>
    <xf numFmtId="0" fontId="21" fillId="19" borderId="13" xfId="0" applyFont="1" applyFill="1" applyBorder="1" applyAlignment="1">
      <alignment horizontal="center" vertical="center" textRotation="90"/>
    </xf>
    <xf numFmtId="0" fontId="21" fillId="19" borderId="14" xfId="0" applyFont="1" applyFill="1" applyBorder="1" applyAlignment="1">
      <alignment horizontal="center" vertical="center" textRotation="90"/>
    </xf>
    <xf numFmtId="0" fontId="36" fillId="35" borderId="5" xfId="0" applyFont="1" applyFill="1" applyBorder="1" applyAlignment="1">
      <alignment horizontal="center" vertical="center" wrapText="1"/>
    </xf>
    <xf numFmtId="0" fontId="36" fillId="23" borderId="5" xfId="0" quotePrefix="1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 wrapText="1"/>
    </xf>
    <xf numFmtId="0" fontId="40" fillId="3" borderId="10" xfId="0" applyFont="1" applyFill="1" applyBorder="1" applyAlignment="1">
      <alignment horizontal="center" vertical="center" wrapText="1"/>
    </xf>
    <xf numFmtId="0" fontId="40" fillId="20" borderId="5" xfId="0" applyFont="1" applyFill="1" applyBorder="1" applyAlignment="1">
      <alignment horizontal="center" vertical="center" wrapText="1"/>
    </xf>
    <xf numFmtId="0" fontId="40" fillId="20" borderId="1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2" fillId="18" borderId="2" xfId="5" applyFont="1" applyFill="1" applyBorder="1" applyAlignment="1">
      <alignment horizontal="center" vertical="center" wrapText="1"/>
    </xf>
    <xf numFmtId="0" fontId="32" fillId="18" borderId="3" xfId="5" applyFont="1" applyFill="1" applyBorder="1" applyAlignment="1">
      <alignment horizontal="center" vertical="center" wrapText="1"/>
    </xf>
    <xf numFmtId="0" fontId="32" fillId="18" borderId="4" xfId="5" applyFont="1" applyFill="1" applyBorder="1" applyAlignment="1">
      <alignment horizontal="center" vertical="center" wrapText="1"/>
    </xf>
    <xf numFmtId="0" fontId="32" fillId="27" borderId="2" xfId="5" applyFont="1" applyFill="1" applyBorder="1" applyAlignment="1">
      <alignment horizontal="center" vertical="center" wrapText="1"/>
    </xf>
    <xf numFmtId="0" fontId="32" fillId="27" borderId="3" xfId="5" applyFont="1" applyFill="1" applyBorder="1" applyAlignment="1">
      <alignment horizontal="center" vertical="center" wrapText="1"/>
    </xf>
    <xf numFmtId="0" fontId="32" fillId="27" borderId="4" xfId="5" applyFont="1" applyFill="1" applyBorder="1" applyAlignment="1">
      <alignment horizontal="center" vertical="center" wrapText="1"/>
    </xf>
    <xf numFmtId="0" fontId="17" fillId="2" borderId="1" xfId="5" applyFont="1" applyFill="1" applyBorder="1" applyAlignment="1">
      <alignment horizontal="center" vertical="center" wrapText="1"/>
    </xf>
    <xf numFmtId="0" fontId="32" fillId="29" borderId="2" xfId="5" applyFont="1" applyFill="1" applyBorder="1" applyAlignment="1">
      <alignment horizontal="center" vertical="center" wrapText="1"/>
    </xf>
    <xf numFmtId="0" fontId="32" fillId="29" borderId="3" xfId="5" applyFont="1" applyFill="1" applyBorder="1" applyAlignment="1">
      <alignment horizontal="center" vertical="center" wrapText="1"/>
    </xf>
    <xf numFmtId="0" fontId="32" fillId="29" borderId="4" xfId="5" applyFont="1" applyFill="1" applyBorder="1" applyAlignment="1">
      <alignment horizontal="center" vertical="center" wrapText="1"/>
    </xf>
    <xf numFmtId="0" fontId="32" fillId="3" borderId="2" xfId="5" applyFont="1" applyFill="1" applyBorder="1" applyAlignment="1">
      <alignment horizontal="center" vertical="center" wrapText="1"/>
    </xf>
    <xf numFmtId="0" fontId="32" fillId="3" borderId="3" xfId="5" applyFont="1" applyFill="1" applyBorder="1" applyAlignment="1">
      <alignment horizontal="center" vertical="center" wrapText="1"/>
    </xf>
    <xf numFmtId="0" fontId="32" fillId="3" borderId="4" xfId="5" applyFont="1" applyFill="1" applyBorder="1" applyAlignment="1">
      <alignment horizontal="center" vertical="center" wrapText="1"/>
    </xf>
    <xf numFmtId="0" fontId="32" fillId="0" borderId="2" xfId="5" applyFont="1" applyBorder="1" applyAlignment="1">
      <alignment horizontal="center" vertical="center" wrapText="1"/>
    </xf>
    <xf numFmtId="0" fontId="32" fillId="0" borderId="3" xfId="5" applyFont="1" applyBorder="1" applyAlignment="1">
      <alignment horizontal="center" vertical="center" wrapText="1"/>
    </xf>
    <xf numFmtId="0" fontId="32" fillId="0" borderId="4" xfId="5" applyFont="1" applyBorder="1" applyAlignment="1">
      <alignment horizontal="center" vertical="center" wrapText="1"/>
    </xf>
    <xf numFmtId="0" fontId="32" fillId="32" borderId="2" xfId="5" applyFont="1" applyFill="1" applyBorder="1" applyAlignment="1">
      <alignment horizontal="center" vertical="center" wrapText="1"/>
    </xf>
    <xf numFmtId="0" fontId="32" fillId="32" borderId="3" xfId="5" applyFont="1" applyFill="1" applyBorder="1" applyAlignment="1">
      <alignment horizontal="center" vertical="center" wrapText="1"/>
    </xf>
    <xf numFmtId="0" fontId="32" fillId="32" borderId="4" xfId="5" applyFont="1" applyFill="1" applyBorder="1" applyAlignment="1">
      <alignment horizontal="center" vertical="center" wrapText="1"/>
    </xf>
    <xf numFmtId="0" fontId="32" fillId="0" borderId="2" xfId="5" quotePrefix="1" applyFont="1" applyBorder="1" applyAlignment="1">
      <alignment horizontal="center" vertical="center" wrapText="1"/>
    </xf>
    <xf numFmtId="0" fontId="32" fillId="31" borderId="2" xfId="5" applyFont="1" applyFill="1" applyBorder="1" applyAlignment="1">
      <alignment horizontal="center" vertical="center" wrapText="1"/>
    </xf>
    <xf numFmtId="0" fontId="32" fillId="31" borderId="3" xfId="5" applyFont="1" applyFill="1" applyBorder="1" applyAlignment="1">
      <alignment horizontal="center" vertical="center" wrapText="1"/>
    </xf>
    <xf numFmtId="0" fontId="32" fillId="31" borderId="4" xfId="5" applyFont="1" applyFill="1" applyBorder="1" applyAlignment="1">
      <alignment horizontal="center" vertical="center" wrapText="1"/>
    </xf>
    <xf numFmtId="0" fontId="32" fillId="19" borderId="2" xfId="5" applyFont="1" applyFill="1" applyBorder="1" applyAlignment="1">
      <alignment horizontal="center" vertical="center" wrapText="1"/>
    </xf>
    <xf numFmtId="0" fontId="32" fillId="19" borderId="3" xfId="5" applyFont="1" applyFill="1" applyBorder="1" applyAlignment="1">
      <alignment horizontal="center" vertical="center" wrapText="1"/>
    </xf>
    <xf numFmtId="0" fontId="32" fillId="19" borderId="4" xfId="5" applyFont="1" applyFill="1" applyBorder="1" applyAlignment="1">
      <alignment horizontal="center" vertical="center" wrapText="1"/>
    </xf>
    <xf numFmtId="0" fontId="17" fillId="2" borderId="1" xfId="5" applyFont="1" applyFill="1" applyBorder="1" applyAlignment="1">
      <alignment horizontal="center" wrapText="1"/>
    </xf>
    <xf numFmtId="0" fontId="31" fillId="4" borderId="2" xfId="5" applyFont="1" applyFill="1" applyBorder="1" applyAlignment="1">
      <alignment horizontal="center" vertical="center" wrapText="1"/>
    </xf>
    <xf numFmtId="0" fontId="31" fillId="4" borderId="3" xfId="5" applyFont="1" applyFill="1" applyBorder="1" applyAlignment="1">
      <alignment horizontal="center" vertical="center" wrapText="1"/>
    </xf>
    <xf numFmtId="0" fontId="31" fillId="4" borderId="4" xfId="5" applyFont="1" applyFill="1" applyBorder="1" applyAlignment="1">
      <alignment horizontal="center" vertical="center" wrapText="1"/>
    </xf>
    <xf numFmtId="0" fontId="32" fillId="24" borderId="2" xfId="5" applyFont="1" applyFill="1" applyBorder="1" applyAlignment="1">
      <alignment horizontal="center" vertical="center" wrapText="1"/>
    </xf>
    <xf numFmtId="0" fontId="32" fillId="24" borderId="3" xfId="5" applyFont="1" applyFill="1" applyBorder="1" applyAlignment="1">
      <alignment horizontal="center" vertical="center" wrapText="1"/>
    </xf>
    <xf numFmtId="0" fontId="32" fillId="24" borderId="4" xfId="5" applyFont="1" applyFill="1" applyBorder="1" applyAlignment="1">
      <alignment horizontal="center" vertical="center" wrapText="1"/>
    </xf>
    <xf numFmtId="0" fontId="32" fillId="33" borderId="2" xfId="5" applyFont="1" applyFill="1" applyBorder="1" applyAlignment="1">
      <alignment horizontal="center" vertical="center" wrapText="1"/>
    </xf>
    <xf numFmtId="0" fontId="32" fillId="33" borderId="3" xfId="5" applyFont="1" applyFill="1" applyBorder="1" applyAlignment="1">
      <alignment horizontal="center" vertical="center" wrapText="1"/>
    </xf>
    <xf numFmtId="0" fontId="32" fillId="33" borderId="4" xfId="5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7" fillId="2" borderId="2" xfId="5" applyFont="1" applyFill="1" applyBorder="1" applyAlignment="1">
      <alignment horizontal="center" wrapText="1"/>
    </xf>
    <xf numFmtId="0" fontId="17" fillId="2" borderId="3" xfId="5" applyFont="1" applyFill="1" applyBorder="1" applyAlignment="1">
      <alignment horizontal="center" wrapText="1"/>
    </xf>
    <xf numFmtId="0" fontId="17" fillId="2" borderId="4" xfId="5" applyFont="1" applyFill="1" applyBorder="1" applyAlignment="1">
      <alignment horizontal="center" wrapText="1"/>
    </xf>
    <xf numFmtId="0" fontId="32" fillId="30" borderId="2" xfId="5" applyFont="1" applyFill="1" applyBorder="1" applyAlignment="1">
      <alignment horizontal="center" vertical="center" wrapText="1"/>
    </xf>
    <xf numFmtId="0" fontId="32" fillId="30" borderId="3" xfId="5" applyFont="1" applyFill="1" applyBorder="1" applyAlignment="1">
      <alignment horizontal="center" vertical="center" wrapText="1"/>
    </xf>
    <xf numFmtId="0" fontId="32" fillId="30" borderId="4" xfId="5" applyFont="1" applyFill="1" applyBorder="1" applyAlignment="1">
      <alignment horizontal="center" vertical="center" wrapText="1"/>
    </xf>
    <xf numFmtId="0" fontId="32" fillId="28" borderId="2" xfId="5" applyFont="1" applyFill="1" applyBorder="1" applyAlignment="1">
      <alignment horizontal="center" vertical="center" wrapText="1"/>
    </xf>
    <xf numFmtId="0" fontId="32" fillId="28" borderId="3" xfId="5" applyFont="1" applyFill="1" applyBorder="1" applyAlignment="1">
      <alignment horizontal="center" vertical="center" wrapText="1"/>
    </xf>
    <xf numFmtId="0" fontId="32" fillId="28" borderId="4" xfId="5" applyFont="1" applyFill="1" applyBorder="1" applyAlignment="1">
      <alignment horizontal="center" vertical="center" wrapText="1"/>
    </xf>
    <xf numFmtId="0" fontId="21" fillId="0" borderId="2" xfId="5" applyFont="1" applyBorder="1" applyAlignment="1">
      <alignment horizontal="center" vertical="center" wrapText="1"/>
    </xf>
    <xf numFmtId="0" fontId="21" fillId="0" borderId="3" xfId="5" applyFont="1" applyBorder="1" applyAlignment="1">
      <alignment horizontal="center" vertical="center" wrapText="1"/>
    </xf>
    <xf numFmtId="0" fontId="21" fillId="0" borderId="4" xfId="5" applyFont="1" applyBorder="1" applyAlignment="1">
      <alignment horizontal="center" vertical="center" wrapText="1"/>
    </xf>
    <xf numFmtId="0" fontId="21" fillId="0" borderId="2" xfId="5" quotePrefix="1" applyFont="1" applyBorder="1" applyAlignment="1">
      <alignment horizontal="center" vertical="center" wrapText="1"/>
    </xf>
    <xf numFmtId="0" fontId="17" fillId="2" borderId="1" xfId="5" applyFont="1" applyFill="1" applyBorder="1" applyAlignment="1">
      <alignment horizontal="center"/>
    </xf>
    <xf numFmtId="0" fontId="19" fillId="0" borderId="2" xfId="5" applyFont="1" applyBorder="1" applyAlignment="1">
      <alignment horizontal="left" vertical="center"/>
    </xf>
    <xf numFmtId="0" fontId="19" fillId="0" borderId="3" xfId="5" applyFont="1" applyBorder="1" applyAlignment="1">
      <alignment horizontal="left" vertical="center"/>
    </xf>
    <xf numFmtId="0" fontId="19" fillId="0" borderId="4" xfId="5" applyFont="1" applyBorder="1" applyAlignment="1">
      <alignment horizontal="left" vertical="center"/>
    </xf>
    <xf numFmtId="0" fontId="18" fillId="0" borderId="1" xfId="5" applyFont="1" applyBorder="1" applyAlignment="1">
      <alignment horizontal="left" vertical="center" wrapText="1"/>
    </xf>
  </cellXfs>
  <cellStyles count="14">
    <cellStyle name="Comma" xfId="1" builtinId="3"/>
    <cellStyle name="Normal" xfId="0" builtinId="0"/>
    <cellStyle name="Normal 2" xfId="4" xr:uid="{00000000-0005-0000-0000-000022000000}"/>
    <cellStyle name="Normal 2 2" xfId="7" xr:uid="{00000000-0005-0000-0000-000036000000}"/>
    <cellStyle name="Normal 2 3" xfId="8" xr:uid="{00000000-0005-0000-0000-000037000000}"/>
    <cellStyle name="Normal 2 4" xfId="12" xr:uid="{ABC36523-0C4C-4A46-BF59-AA98F6BE62B8}"/>
    <cellStyle name="Normal 3" xfId="5" xr:uid="{00000000-0005-0000-0000-000027000000}"/>
    <cellStyle name="Normal 3 2" xfId="9" xr:uid="{00000000-0005-0000-0000-000038000000}"/>
    <cellStyle name="Normal 3 3" xfId="3" xr:uid="{00000000-0005-0000-0000-00001F000000}"/>
    <cellStyle name="Normal 3 4" xfId="13" xr:uid="{F124BCC8-23BE-4536-BC3A-18948D6C8061}"/>
    <cellStyle name="Normal 4" xfId="2" xr:uid="{00000000-0005-0000-0000-000016000000}"/>
    <cellStyle name="Normal 4 2" xfId="11" xr:uid="{C5B5151F-6CD6-4D33-8DAE-EFBA94D05E71}"/>
    <cellStyle name="Normal 5" xfId="10" xr:uid="{F0F42ACF-328E-4B1C-B37A-4EF6422A63FD}"/>
    <cellStyle name="Percent 2" xfId="6" xr:uid="{00000000-0005-0000-0000-00002F000000}"/>
  </cellStyles>
  <dxfs count="0"/>
  <tableStyles count="0" defaultTableStyle="TableStyleMedium2" defaultPivotStyle="PivotStyleLight16"/>
  <colors>
    <mruColors>
      <color rgb="FFB48E6C"/>
      <color rgb="FFF22EDB"/>
      <color rgb="FF00FF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4:R85"/>
  <sheetViews>
    <sheetView zoomScale="90" zoomScaleNormal="90" zoomScaleSheetLayoutView="70" workbookViewId="0">
      <pane ySplit="7" topLeftCell="A37" activePane="bottomLeft" state="frozen"/>
      <selection pane="bottomLeft" activeCell="B6" sqref="B6"/>
    </sheetView>
  </sheetViews>
  <sheetFormatPr defaultColWidth="9" defaultRowHeight="14.5"/>
  <cols>
    <col min="1" max="1" width="2" customWidth="1"/>
    <col min="2" max="2" width="5.54296875" customWidth="1"/>
    <col min="3" max="3" width="38.7265625" style="36" customWidth="1"/>
    <col min="4" max="4" width="59.54296875" customWidth="1"/>
    <col min="5" max="5" width="7.26953125" customWidth="1"/>
    <col min="6" max="6" width="10.81640625" customWidth="1"/>
    <col min="7" max="7" width="6.7265625" customWidth="1"/>
    <col min="8" max="8" width="7.453125" customWidth="1"/>
    <col min="9" max="9" width="11.453125" customWidth="1"/>
    <col min="10" max="10" width="11" customWidth="1"/>
    <col min="11" max="11" width="9.81640625" customWidth="1"/>
    <col min="12" max="12" width="9" hidden="1" customWidth="1"/>
  </cols>
  <sheetData>
    <row r="4" spans="2:15">
      <c r="B4" s="422" t="s">
        <v>795</v>
      </c>
      <c r="C4" s="423"/>
      <c r="D4" s="423"/>
      <c r="E4" s="423"/>
      <c r="F4" s="423"/>
      <c r="G4" s="423"/>
      <c r="H4" s="423"/>
      <c r="I4" s="423"/>
      <c r="J4" s="423"/>
      <c r="K4" s="423"/>
    </row>
    <row r="5" spans="2:15">
      <c r="B5" s="422" t="s">
        <v>998</v>
      </c>
      <c r="C5" s="423"/>
      <c r="D5" s="423"/>
      <c r="E5" s="423"/>
      <c r="F5" s="423"/>
      <c r="G5" s="423"/>
      <c r="H5" s="423"/>
      <c r="I5" s="423"/>
      <c r="J5" s="423"/>
      <c r="K5" s="423"/>
    </row>
    <row r="6" spans="2:15">
      <c r="B6" s="287"/>
      <c r="C6" s="289"/>
      <c r="D6" s="287"/>
      <c r="E6" s="287"/>
      <c r="F6" s="287"/>
      <c r="G6" s="287"/>
      <c r="H6" s="287"/>
      <c r="I6" s="287"/>
      <c r="J6" s="287"/>
      <c r="K6" s="287"/>
    </row>
    <row r="7" spans="2:15" s="231" customFormat="1" ht="28.5" customHeight="1">
      <c r="B7" s="290" t="s">
        <v>2</v>
      </c>
      <c r="C7" s="290" t="s">
        <v>3</v>
      </c>
      <c r="D7" s="290" t="s">
        <v>4</v>
      </c>
      <c r="E7" s="290" t="s">
        <v>5</v>
      </c>
      <c r="F7" s="290" t="s">
        <v>6</v>
      </c>
      <c r="G7" s="290" t="s">
        <v>7</v>
      </c>
      <c r="H7" s="290" t="s">
        <v>8</v>
      </c>
      <c r="I7" s="290" t="s">
        <v>9</v>
      </c>
      <c r="J7" s="290" t="s">
        <v>10</v>
      </c>
      <c r="K7" s="290" t="s">
        <v>11</v>
      </c>
      <c r="L7" s="33" t="s">
        <v>12</v>
      </c>
    </row>
    <row r="8" spans="2:15">
      <c r="B8" s="288">
        <v>1</v>
      </c>
      <c r="C8" s="204" t="s">
        <v>897</v>
      </c>
      <c r="D8" s="397" t="s">
        <v>911</v>
      </c>
      <c r="E8" s="302" t="s">
        <v>124</v>
      </c>
      <c r="F8" s="288">
        <v>1</v>
      </c>
      <c r="G8" s="288">
        <v>2</v>
      </c>
      <c r="H8" s="288">
        <v>2</v>
      </c>
      <c r="I8" s="288">
        <v>1</v>
      </c>
      <c r="J8" s="288">
        <f>G8*I8</f>
        <v>2</v>
      </c>
      <c r="K8" s="288">
        <f>H8*I8</f>
        <v>2</v>
      </c>
      <c r="L8" s="234">
        <f>K8</f>
        <v>2</v>
      </c>
      <c r="O8" s="287"/>
    </row>
    <row r="9" spans="2:15">
      <c r="B9" s="288"/>
      <c r="C9" s="204"/>
      <c r="D9" s="397" t="s">
        <v>935</v>
      </c>
      <c r="E9" s="397" t="s">
        <v>124</v>
      </c>
      <c r="F9" s="288">
        <v>1</v>
      </c>
      <c r="G9" s="288">
        <v>2</v>
      </c>
      <c r="H9" s="288">
        <v>2</v>
      </c>
      <c r="I9" s="288">
        <v>2</v>
      </c>
      <c r="J9" s="288">
        <f>G9*I9</f>
        <v>4</v>
      </c>
      <c r="K9" s="288">
        <f>H9*I9</f>
        <v>4</v>
      </c>
      <c r="L9" s="232"/>
      <c r="O9" s="287"/>
    </row>
    <row r="10" spans="2:15">
      <c r="B10" s="288"/>
      <c r="C10" s="204" t="s">
        <v>796</v>
      </c>
      <c r="D10" s="381" t="s">
        <v>788</v>
      </c>
      <c r="E10" s="302" t="s">
        <v>124</v>
      </c>
      <c r="F10" s="288">
        <v>5</v>
      </c>
      <c r="G10" s="288">
        <v>2</v>
      </c>
      <c r="H10" s="288">
        <v>6</v>
      </c>
      <c r="I10" s="288">
        <v>2</v>
      </c>
      <c r="J10" s="288">
        <f>G10*I10</f>
        <v>4</v>
      </c>
      <c r="K10" s="288">
        <f t="shared" ref="K10:K11" si="0">H10*I10</f>
        <v>12</v>
      </c>
      <c r="L10" s="232">
        <f>K10</f>
        <v>12</v>
      </c>
      <c r="O10" s="287"/>
    </row>
    <row r="11" spans="2:15">
      <c r="B11" s="288"/>
      <c r="C11" s="291"/>
      <c r="D11" s="302" t="s">
        <v>438</v>
      </c>
      <c r="E11" s="302" t="s">
        <v>124</v>
      </c>
      <c r="F11" s="288">
        <v>5</v>
      </c>
      <c r="G11" s="288">
        <v>2</v>
      </c>
      <c r="H11" s="288">
        <v>2</v>
      </c>
      <c r="I11" s="288">
        <v>2</v>
      </c>
      <c r="J11" s="288">
        <f t="shared" ref="J11" si="1">G11*I11</f>
        <v>4</v>
      </c>
      <c r="K11" s="288">
        <f t="shared" si="0"/>
        <v>4</v>
      </c>
      <c r="L11" s="232">
        <f>K11</f>
        <v>4</v>
      </c>
      <c r="O11" s="287"/>
    </row>
    <row r="12" spans="2:15" s="36" customFormat="1">
      <c r="B12" s="292"/>
      <c r="C12" s="292"/>
      <c r="D12" s="292" t="s">
        <v>18</v>
      </c>
      <c r="E12" s="292"/>
      <c r="F12" s="292"/>
      <c r="G12" s="292"/>
      <c r="H12" s="292"/>
      <c r="I12" s="292"/>
      <c r="J12" s="292">
        <f>SUM(J8:J11)</f>
        <v>14</v>
      </c>
      <c r="K12" s="292">
        <f>SUM(K8:K11)</f>
        <v>22</v>
      </c>
      <c r="L12" s="204">
        <f>SUM(L8:L11)</f>
        <v>18</v>
      </c>
      <c r="O12" s="287"/>
    </row>
    <row r="13" spans="2:15" hidden="1">
      <c r="B13" s="288"/>
      <c r="C13" s="291"/>
      <c r="D13" s="288" t="s">
        <v>750</v>
      </c>
      <c r="E13" s="288"/>
      <c r="F13" s="288"/>
      <c r="G13" s="288"/>
      <c r="H13" s="288"/>
      <c r="I13" s="288"/>
      <c r="J13" s="293"/>
      <c r="K13" s="288"/>
      <c r="L13" s="232"/>
      <c r="O13" s="287"/>
    </row>
    <row r="14" spans="2:15" hidden="1">
      <c r="B14" s="294">
        <v>2</v>
      </c>
      <c r="C14" s="295" t="s">
        <v>19</v>
      </c>
      <c r="D14" s="294" t="s">
        <v>750</v>
      </c>
      <c r="E14" s="294"/>
      <c r="F14" s="294"/>
      <c r="G14" s="294"/>
      <c r="H14" s="294"/>
      <c r="I14" s="294"/>
      <c r="J14" s="288"/>
      <c r="K14" s="294"/>
      <c r="L14" s="232">
        <f>K14</f>
        <v>0</v>
      </c>
      <c r="O14" s="287"/>
    </row>
    <row r="15" spans="2:15" hidden="1">
      <c r="B15" s="288"/>
      <c r="C15" s="291" t="s">
        <v>20</v>
      </c>
      <c r="D15" s="288" t="s">
        <v>750</v>
      </c>
      <c r="E15" s="288"/>
      <c r="F15" s="288"/>
      <c r="G15" s="288"/>
      <c r="H15" s="288"/>
      <c r="I15" s="288"/>
      <c r="J15" s="288"/>
      <c r="K15" s="288"/>
      <c r="L15" s="232" t="e">
        <f>#REF!</f>
        <v>#REF!</v>
      </c>
      <c r="O15" s="287"/>
    </row>
    <row r="16" spans="2:15" hidden="1">
      <c r="B16" s="288"/>
      <c r="C16" s="291" t="s">
        <v>21</v>
      </c>
      <c r="D16" s="288" t="s">
        <v>750</v>
      </c>
      <c r="E16" s="288"/>
      <c r="F16" s="288"/>
      <c r="G16" s="288"/>
      <c r="H16" s="288"/>
      <c r="I16" s="288"/>
      <c r="J16" s="288"/>
      <c r="K16" s="288"/>
      <c r="L16" s="232"/>
      <c r="O16" s="287"/>
    </row>
    <row r="17" spans="2:15" hidden="1">
      <c r="B17" s="288"/>
      <c r="C17" s="291"/>
      <c r="D17" s="288" t="s">
        <v>750</v>
      </c>
      <c r="E17" s="288"/>
      <c r="F17" s="288"/>
      <c r="G17" s="288"/>
      <c r="H17" s="288"/>
      <c r="I17" s="288"/>
      <c r="J17" s="288"/>
      <c r="K17" s="288"/>
      <c r="L17" s="232"/>
      <c r="O17" s="287"/>
    </row>
    <row r="18" spans="2:15" s="36" customFormat="1" hidden="1">
      <c r="B18" s="291"/>
      <c r="C18" s="291"/>
      <c r="D18" s="291" t="s">
        <v>18</v>
      </c>
      <c r="E18" s="291"/>
      <c r="F18" s="291"/>
      <c r="G18" s="291"/>
      <c r="H18" s="291"/>
      <c r="I18" s="291"/>
      <c r="J18" s="291">
        <f>SUM(J14:J16)</f>
        <v>0</v>
      </c>
      <c r="K18" s="292">
        <f>SUM(K14:K16)</f>
        <v>0</v>
      </c>
      <c r="L18" s="204"/>
      <c r="O18" s="287"/>
    </row>
    <row r="19" spans="2:15" s="36" customFormat="1">
      <c r="B19" s="383"/>
      <c r="C19" s="383"/>
      <c r="D19" s="383"/>
      <c r="E19" s="383"/>
      <c r="F19" s="383"/>
      <c r="G19" s="383"/>
      <c r="H19" s="383"/>
      <c r="I19" s="383"/>
      <c r="J19" s="383"/>
      <c r="K19" s="292"/>
      <c r="L19" s="204"/>
      <c r="O19" s="287"/>
    </row>
    <row r="20" spans="2:15" s="36" customFormat="1">
      <c r="B20" s="291">
        <v>2</v>
      </c>
      <c r="C20" s="204" t="s">
        <v>898</v>
      </c>
      <c r="D20" s="381" t="s">
        <v>912</v>
      </c>
      <c r="E20" s="302" t="s">
        <v>124</v>
      </c>
      <c r="F20" s="288">
        <v>1</v>
      </c>
      <c r="G20" s="296">
        <v>2</v>
      </c>
      <c r="H20" s="288">
        <v>2</v>
      </c>
      <c r="I20" s="288">
        <v>1</v>
      </c>
      <c r="J20" s="288">
        <f>G20*I20</f>
        <v>2</v>
      </c>
      <c r="K20" s="293">
        <f>H20*I20</f>
        <v>2</v>
      </c>
      <c r="L20" s="204"/>
      <c r="O20" s="287"/>
    </row>
    <row r="21" spans="2:15" s="36" customFormat="1">
      <c r="B21" s="291"/>
      <c r="D21" s="396" t="s">
        <v>936</v>
      </c>
      <c r="E21" s="312" t="s">
        <v>124</v>
      </c>
      <c r="F21" s="294">
        <v>1</v>
      </c>
      <c r="G21" s="309">
        <v>2</v>
      </c>
      <c r="H21" s="294">
        <v>6</v>
      </c>
      <c r="I21" s="294">
        <v>3</v>
      </c>
      <c r="J21" s="294">
        <f>G21*I21</f>
        <v>6</v>
      </c>
      <c r="K21" s="288">
        <f>H21*I21</f>
        <v>18</v>
      </c>
      <c r="L21" s="204"/>
      <c r="O21" s="287"/>
    </row>
    <row r="22" spans="2:15">
      <c r="B22" s="288"/>
      <c r="C22" s="204"/>
      <c r="D22" s="384" t="s">
        <v>794</v>
      </c>
      <c r="E22" s="302" t="s">
        <v>124</v>
      </c>
      <c r="F22" s="232">
        <v>3</v>
      </c>
      <c r="G22" s="310">
        <v>2</v>
      </c>
      <c r="H22" s="232">
        <v>2</v>
      </c>
      <c r="I22" s="232">
        <v>3</v>
      </c>
      <c r="J22" s="288">
        <f>G22*I22</f>
        <v>6</v>
      </c>
      <c r="K22" s="288">
        <f t="shared" ref="K22:K23" si="2">H22*I22</f>
        <v>6</v>
      </c>
      <c r="L22" s="232"/>
      <c r="O22" s="287"/>
    </row>
    <row r="23" spans="2:15">
      <c r="B23" s="288"/>
      <c r="C23" s="204"/>
      <c r="D23" s="307" t="s">
        <v>786</v>
      </c>
      <c r="E23" s="302" t="s">
        <v>124</v>
      </c>
      <c r="F23" s="288">
        <v>5</v>
      </c>
      <c r="G23" s="309">
        <v>2</v>
      </c>
      <c r="H23" s="288">
        <v>2</v>
      </c>
      <c r="I23" s="288">
        <v>2</v>
      </c>
      <c r="J23" s="288">
        <f>G23*I23</f>
        <v>4</v>
      </c>
      <c r="K23" s="288">
        <f t="shared" si="2"/>
        <v>4</v>
      </c>
      <c r="L23" s="232"/>
      <c r="O23" s="287"/>
    </row>
    <row r="24" spans="2:15" s="36" customFormat="1">
      <c r="B24" s="292"/>
      <c r="C24" s="292"/>
      <c r="D24" s="300" t="s">
        <v>18</v>
      </c>
      <c r="E24" s="292"/>
      <c r="F24" s="292"/>
      <c r="G24" s="311"/>
      <c r="H24" s="292"/>
      <c r="I24" s="292"/>
      <c r="J24" s="292">
        <f>SUM(J21:J23)</f>
        <v>16</v>
      </c>
      <c r="K24" s="292">
        <f>SUM(K21:K23)</f>
        <v>28</v>
      </c>
      <c r="L24" s="204"/>
      <c r="O24" s="287"/>
    </row>
    <row r="25" spans="2:15">
      <c r="B25" s="288"/>
      <c r="C25" s="291"/>
      <c r="D25" s="288" t="s">
        <v>750</v>
      </c>
      <c r="E25" s="288"/>
      <c r="F25" s="288"/>
      <c r="G25" s="288"/>
      <c r="H25" s="288"/>
      <c r="I25" s="288"/>
      <c r="J25" s="293"/>
      <c r="K25" s="293"/>
      <c r="L25" s="232"/>
      <c r="O25" s="287"/>
    </row>
    <row r="26" spans="2:15">
      <c r="B26" s="294">
        <v>3</v>
      </c>
      <c r="C26" s="198" t="s">
        <v>899</v>
      </c>
      <c r="D26" s="400" t="s">
        <v>934</v>
      </c>
      <c r="E26" s="306" t="s">
        <v>124</v>
      </c>
      <c r="F26" s="294">
        <v>1</v>
      </c>
      <c r="G26" s="294">
        <v>2</v>
      </c>
      <c r="H26" s="294">
        <v>2</v>
      </c>
      <c r="I26" s="294">
        <v>1</v>
      </c>
      <c r="J26" s="297">
        <f>G26*I26</f>
        <v>2</v>
      </c>
      <c r="K26" s="294">
        <f>H26*I26</f>
        <v>2</v>
      </c>
      <c r="L26" s="240"/>
      <c r="O26" s="287"/>
    </row>
    <row r="27" spans="2:15">
      <c r="B27" s="288"/>
      <c r="C27" s="204"/>
      <c r="D27" s="381" t="s">
        <v>928</v>
      </c>
      <c r="E27" s="308" t="s">
        <v>124</v>
      </c>
      <c r="F27" s="288">
        <v>1</v>
      </c>
      <c r="G27" s="288">
        <v>2</v>
      </c>
      <c r="H27" s="288">
        <v>6</v>
      </c>
      <c r="I27" s="288">
        <v>3</v>
      </c>
      <c r="J27" s="297">
        <f>G27*I27</f>
        <v>6</v>
      </c>
      <c r="K27" s="288">
        <f t="shared" ref="K27:K30" si="3">H27*I27</f>
        <v>18</v>
      </c>
      <c r="L27" s="240"/>
      <c r="O27" s="287"/>
    </row>
    <row r="28" spans="2:15">
      <c r="B28" s="288"/>
      <c r="C28" s="291"/>
      <c r="D28" s="396" t="s">
        <v>937</v>
      </c>
      <c r="E28" s="302" t="s">
        <v>124</v>
      </c>
      <c r="F28" s="288">
        <v>1</v>
      </c>
      <c r="G28" s="288">
        <v>2</v>
      </c>
      <c r="H28" s="288">
        <v>6</v>
      </c>
      <c r="I28" s="288">
        <v>1</v>
      </c>
      <c r="J28" s="297">
        <f>G28*I28</f>
        <v>2</v>
      </c>
      <c r="K28" s="288">
        <f t="shared" si="3"/>
        <v>6</v>
      </c>
      <c r="L28" s="240"/>
      <c r="O28" s="287"/>
    </row>
    <row r="29" spans="2:15">
      <c r="B29" s="288"/>
      <c r="C29" s="291"/>
      <c r="D29" s="381" t="s">
        <v>924</v>
      </c>
      <c r="E29" s="302" t="s">
        <v>124</v>
      </c>
      <c r="F29" s="288">
        <v>3</v>
      </c>
      <c r="G29" s="288">
        <v>1</v>
      </c>
      <c r="H29" s="288">
        <v>3</v>
      </c>
      <c r="I29" s="288">
        <v>2</v>
      </c>
      <c r="J29" s="297">
        <f>G29*I29</f>
        <v>2</v>
      </c>
      <c r="K29" s="288">
        <f t="shared" si="3"/>
        <v>6</v>
      </c>
      <c r="L29" s="240"/>
      <c r="O29" s="287"/>
    </row>
    <row r="30" spans="2:15">
      <c r="B30" s="288"/>
      <c r="C30" s="291"/>
      <c r="D30" s="398" t="s">
        <v>787</v>
      </c>
      <c r="E30" s="397" t="s">
        <v>124</v>
      </c>
      <c r="F30" s="288">
        <v>5</v>
      </c>
      <c r="G30" s="288">
        <v>2</v>
      </c>
      <c r="H30" s="288">
        <v>2</v>
      </c>
      <c r="I30" s="288">
        <v>2</v>
      </c>
      <c r="J30" s="297">
        <f>G30*I30</f>
        <v>4</v>
      </c>
      <c r="K30" s="288">
        <f t="shared" si="3"/>
        <v>4</v>
      </c>
      <c r="L30" s="240"/>
      <c r="O30" s="287"/>
    </row>
    <row r="31" spans="2:15">
      <c r="B31" s="296"/>
      <c r="C31" s="292"/>
      <c r="D31" s="292" t="s">
        <v>18</v>
      </c>
      <c r="E31" s="292"/>
      <c r="F31" s="292"/>
      <c r="G31" s="292"/>
      <c r="H31" s="292"/>
      <c r="I31" s="292"/>
      <c r="J31" s="300">
        <f>SUM(J26:J30)</f>
        <v>16</v>
      </c>
      <c r="K31" s="292">
        <f>SUM(K26:K30)</f>
        <v>36</v>
      </c>
      <c r="L31" s="240"/>
      <c r="O31" s="287"/>
    </row>
    <row r="32" spans="2:15">
      <c r="B32" s="288"/>
      <c r="C32" s="291"/>
      <c r="D32" s="293" t="s">
        <v>750</v>
      </c>
      <c r="E32" s="293"/>
      <c r="F32" s="293"/>
      <c r="G32" s="293"/>
      <c r="H32" s="293"/>
      <c r="I32" s="293"/>
      <c r="J32" s="294"/>
      <c r="K32" s="293"/>
      <c r="L32" s="232"/>
      <c r="O32" s="287"/>
    </row>
    <row r="33" spans="2:18">
      <c r="B33" s="294">
        <v>4</v>
      </c>
      <c r="C33" s="198" t="s">
        <v>900</v>
      </c>
      <c r="D33" s="381" t="s">
        <v>932</v>
      </c>
      <c r="E33" s="306" t="s">
        <v>124</v>
      </c>
      <c r="F33" s="315">
        <v>3</v>
      </c>
      <c r="G33" s="315">
        <v>2</v>
      </c>
      <c r="H33" s="315">
        <v>2</v>
      </c>
      <c r="I33" s="315">
        <v>3</v>
      </c>
      <c r="J33" s="234">
        <f>I33*G33</f>
        <v>6</v>
      </c>
      <c r="K33" s="288">
        <f>H33*I33</f>
        <v>6</v>
      </c>
      <c r="L33" s="232"/>
      <c r="O33" s="287"/>
    </row>
    <row r="34" spans="2:18">
      <c r="B34" s="288"/>
      <c r="C34" s="291"/>
      <c r="D34" s="302" t="s">
        <v>782</v>
      </c>
      <c r="E34" s="302" t="s">
        <v>124</v>
      </c>
      <c r="F34" s="288">
        <v>3</v>
      </c>
      <c r="G34" s="288">
        <v>2</v>
      </c>
      <c r="H34" s="288">
        <v>2</v>
      </c>
      <c r="I34" s="297">
        <v>3</v>
      </c>
      <c r="J34" s="288">
        <f t="shared" ref="J34:J35" si="4">G34*I34</f>
        <v>6</v>
      </c>
      <c r="K34" s="288">
        <f t="shared" ref="K34:K35" si="5">H34*I34</f>
        <v>6</v>
      </c>
      <c r="L34" s="232"/>
      <c r="O34" s="287"/>
    </row>
    <row r="35" spans="2:18">
      <c r="B35" s="288"/>
      <c r="C35" s="291"/>
      <c r="D35" s="384" t="s">
        <v>931</v>
      </c>
      <c r="E35" s="302" t="s">
        <v>124</v>
      </c>
      <c r="F35" s="288">
        <v>5</v>
      </c>
      <c r="G35" s="288">
        <v>2</v>
      </c>
      <c r="H35" s="288">
        <v>2</v>
      </c>
      <c r="I35" s="297">
        <v>2</v>
      </c>
      <c r="J35" s="288">
        <f t="shared" si="4"/>
        <v>4</v>
      </c>
      <c r="K35" s="288">
        <f t="shared" si="5"/>
        <v>4</v>
      </c>
      <c r="L35" s="232"/>
      <c r="O35" s="287"/>
    </row>
    <row r="36" spans="2:18">
      <c r="B36" s="296"/>
      <c r="C36" s="292"/>
      <c r="D36" s="292" t="s">
        <v>18</v>
      </c>
      <c r="E36" s="292"/>
      <c r="F36" s="292"/>
      <c r="G36" s="292"/>
      <c r="H36" s="292"/>
      <c r="I36" s="300"/>
      <c r="J36" s="292">
        <f>SUM(J33:J35)</f>
        <v>16</v>
      </c>
      <c r="K36" s="292">
        <f>SUM(K33:K35)</f>
        <v>16</v>
      </c>
      <c r="L36" s="232"/>
      <c r="O36" s="287"/>
    </row>
    <row r="37" spans="2:18">
      <c r="B37" s="288"/>
      <c r="C37" s="291"/>
      <c r="D37" s="297" t="s">
        <v>750</v>
      </c>
      <c r="E37" s="294"/>
      <c r="F37" s="294"/>
      <c r="G37" s="298"/>
      <c r="H37" s="294"/>
      <c r="I37" s="299"/>
      <c r="J37" s="288"/>
      <c r="K37" s="293"/>
      <c r="L37" s="232"/>
      <c r="O37" s="287"/>
    </row>
    <row r="38" spans="2:18">
      <c r="B38" s="294">
        <v>5</v>
      </c>
      <c r="C38" s="314" t="s">
        <v>901</v>
      </c>
      <c r="D38" s="406" t="s">
        <v>939</v>
      </c>
      <c r="E38" s="306" t="s">
        <v>124</v>
      </c>
      <c r="F38" s="315">
        <v>1</v>
      </c>
      <c r="G38" s="315">
        <v>2</v>
      </c>
      <c r="H38" s="315">
        <v>2</v>
      </c>
      <c r="I38" s="389">
        <v>1</v>
      </c>
      <c r="J38" s="234">
        <f>I38*G38</f>
        <v>2</v>
      </c>
      <c r="K38" s="390">
        <f>H38*I38</f>
        <v>2</v>
      </c>
      <c r="L38" s="240"/>
      <c r="O38" s="287"/>
      <c r="R38" s="242"/>
    </row>
    <row r="39" spans="2:18">
      <c r="B39" s="288"/>
      <c r="C39" s="301"/>
      <c r="D39" s="382" t="s">
        <v>784</v>
      </c>
      <c r="E39" s="302" t="s">
        <v>124</v>
      </c>
      <c r="F39" s="288">
        <v>3</v>
      </c>
      <c r="G39" s="288">
        <v>1</v>
      </c>
      <c r="H39" s="288">
        <v>3</v>
      </c>
      <c r="I39" s="297">
        <v>3</v>
      </c>
      <c r="J39" s="232">
        <f>I39*G39</f>
        <v>3</v>
      </c>
      <c r="K39" s="390">
        <f t="shared" ref="K39:K42" si="6">H39*I39</f>
        <v>9</v>
      </c>
      <c r="L39" s="240"/>
      <c r="O39" s="287"/>
    </row>
    <row r="40" spans="2:18">
      <c r="B40" s="288"/>
      <c r="C40" s="301"/>
      <c r="D40" s="382" t="s">
        <v>783</v>
      </c>
      <c r="E40" s="302" t="s">
        <v>124</v>
      </c>
      <c r="F40" s="288">
        <v>3</v>
      </c>
      <c r="G40" s="288">
        <v>2</v>
      </c>
      <c r="H40" s="288">
        <v>2</v>
      </c>
      <c r="I40" s="297">
        <v>3</v>
      </c>
      <c r="J40" s="288">
        <f>G40*I40</f>
        <v>6</v>
      </c>
      <c r="K40" s="390">
        <f t="shared" si="6"/>
        <v>6</v>
      </c>
      <c r="L40" s="240"/>
      <c r="O40" s="287"/>
    </row>
    <row r="41" spans="2:18">
      <c r="B41" s="288"/>
      <c r="C41" s="301"/>
      <c r="D41" s="408" t="s">
        <v>924</v>
      </c>
      <c r="E41" s="302" t="s">
        <v>124</v>
      </c>
      <c r="F41" s="288">
        <v>3</v>
      </c>
      <c r="G41" s="288">
        <v>1</v>
      </c>
      <c r="H41" s="288">
        <v>3</v>
      </c>
      <c r="I41" s="297">
        <v>1</v>
      </c>
      <c r="J41" s="288">
        <f>G41*I41</f>
        <v>1</v>
      </c>
      <c r="K41" s="390">
        <f t="shared" si="6"/>
        <v>3</v>
      </c>
      <c r="L41" s="240"/>
      <c r="O41" s="287"/>
    </row>
    <row r="42" spans="2:18">
      <c r="B42" s="288"/>
      <c r="C42" s="301"/>
      <c r="D42" s="396" t="s">
        <v>933</v>
      </c>
      <c r="E42" s="381" t="s">
        <v>124</v>
      </c>
      <c r="F42" s="288">
        <v>5</v>
      </c>
      <c r="G42" s="288">
        <v>2</v>
      </c>
      <c r="H42" s="288">
        <v>2</v>
      </c>
      <c r="I42" s="297">
        <v>2</v>
      </c>
      <c r="J42" s="288">
        <f>G42*I42</f>
        <v>4</v>
      </c>
      <c r="K42" s="390">
        <f t="shared" si="6"/>
        <v>4</v>
      </c>
      <c r="L42" s="240"/>
      <c r="O42" s="287"/>
    </row>
    <row r="43" spans="2:18">
      <c r="B43" s="296"/>
      <c r="C43" s="300"/>
      <c r="D43" s="300" t="s">
        <v>18</v>
      </c>
      <c r="E43" s="292"/>
      <c r="F43" s="292"/>
      <c r="G43" s="292"/>
      <c r="H43" s="292"/>
      <c r="I43" s="300"/>
      <c r="J43" s="292">
        <f>SUM(J38:J42)</f>
        <v>16</v>
      </c>
      <c r="K43" s="391">
        <f>SUM(K38:K40)</f>
        <v>17</v>
      </c>
      <c r="L43" s="240"/>
      <c r="O43" s="287"/>
    </row>
    <row r="44" spans="2:18">
      <c r="B44" s="288"/>
      <c r="C44" s="291"/>
      <c r="D44" s="293"/>
      <c r="E44" s="293"/>
      <c r="F44" s="293"/>
      <c r="G44" s="293"/>
      <c r="H44" s="293"/>
      <c r="I44" s="293"/>
      <c r="J44" s="296"/>
      <c r="K44" s="293"/>
      <c r="L44" s="232"/>
      <c r="O44" s="287"/>
    </row>
    <row r="45" spans="2:18">
      <c r="B45" s="294">
        <v>6</v>
      </c>
      <c r="C45" s="314" t="s">
        <v>907</v>
      </c>
      <c r="D45" s="381" t="s">
        <v>918</v>
      </c>
      <c r="E45" s="306" t="s">
        <v>124</v>
      </c>
      <c r="F45" s="315">
        <v>1</v>
      </c>
      <c r="G45" s="315">
        <v>2</v>
      </c>
      <c r="H45" s="315">
        <v>2</v>
      </c>
      <c r="I45" s="315">
        <v>1</v>
      </c>
      <c r="J45" s="234">
        <f>I45*G45</f>
        <v>2</v>
      </c>
      <c r="K45" s="288">
        <f>H45*I45</f>
        <v>2</v>
      </c>
      <c r="L45" s="240"/>
      <c r="O45" s="287"/>
      <c r="R45" s="242"/>
    </row>
    <row r="46" spans="2:18">
      <c r="B46" s="288"/>
      <c r="C46" s="301"/>
      <c r="D46" s="382" t="s">
        <v>789</v>
      </c>
      <c r="E46" s="302" t="s">
        <v>124</v>
      </c>
      <c r="F46" s="288">
        <v>5</v>
      </c>
      <c r="G46" s="288">
        <v>2</v>
      </c>
      <c r="H46" s="288">
        <v>2</v>
      </c>
      <c r="I46" s="288">
        <v>2</v>
      </c>
      <c r="J46" s="288">
        <f>G46*I46</f>
        <v>4</v>
      </c>
      <c r="K46" s="288">
        <f t="shared" ref="K46:K47" si="7">H46*I46</f>
        <v>4</v>
      </c>
      <c r="L46" s="240"/>
      <c r="O46" s="287"/>
    </row>
    <row r="47" spans="2:18">
      <c r="B47" s="288"/>
      <c r="C47" s="301"/>
      <c r="D47" s="401" t="s">
        <v>938</v>
      </c>
      <c r="E47" s="302" t="s">
        <v>124</v>
      </c>
      <c r="F47" s="288">
        <v>3</v>
      </c>
      <c r="G47" s="288">
        <v>2</v>
      </c>
      <c r="H47" s="288">
        <v>2</v>
      </c>
      <c r="I47" s="288">
        <v>3</v>
      </c>
      <c r="J47" s="288">
        <f>G47*I47</f>
        <v>6</v>
      </c>
      <c r="K47" s="288">
        <f t="shared" si="7"/>
        <v>6</v>
      </c>
      <c r="L47" s="240"/>
      <c r="O47" s="287"/>
    </row>
    <row r="48" spans="2:18">
      <c r="B48" s="296"/>
      <c r="C48" s="300"/>
      <c r="D48" s="300" t="s">
        <v>18</v>
      </c>
      <c r="E48" s="292"/>
      <c r="F48" s="292"/>
      <c r="G48" s="292"/>
      <c r="H48" s="292"/>
      <c r="I48" s="292"/>
      <c r="J48" s="292">
        <f>SUM(J45:J47)</f>
        <v>12</v>
      </c>
      <c r="K48" s="292">
        <f>SUM(K45:K47)</f>
        <v>12</v>
      </c>
      <c r="L48" s="240"/>
      <c r="O48" s="287"/>
    </row>
    <row r="49" spans="2:18">
      <c r="B49" s="288"/>
      <c r="C49" s="291"/>
      <c r="D49" s="293"/>
      <c r="E49" s="293"/>
      <c r="F49" s="293"/>
      <c r="G49" s="293"/>
      <c r="H49" s="293"/>
      <c r="I49" s="293"/>
      <c r="J49" s="293"/>
      <c r="K49" s="293"/>
      <c r="L49" s="232"/>
      <c r="O49" s="287"/>
    </row>
    <row r="50" spans="2:18">
      <c r="B50" s="294">
        <v>7</v>
      </c>
      <c r="C50" s="314" t="s">
        <v>919</v>
      </c>
      <c r="D50" s="382" t="s">
        <v>925</v>
      </c>
      <c r="E50" s="302" t="s">
        <v>124</v>
      </c>
      <c r="F50" s="288">
        <v>3</v>
      </c>
      <c r="G50" s="288">
        <v>2</v>
      </c>
      <c r="H50" s="288">
        <v>2</v>
      </c>
      <c r="I50" s="288">
        <v>3</v>
      </c>
      <c r="J50">
        <f>G50*I50</f>
        <v>6</v>
      </c>
      <c r="K50" s="288">
        <f t="shared" ref="K50" si="8">H50*I50</f>
        <v>6</v>
      </c>
      <c r="L50" s="240"/>
      <c r="O50" s="287"/>
      <c r="R50" s="242"/>
    </row>
    <row r="51" spans="2:18">
      <c r="B51" s="288"/>
      <c r="C51" s="301"/>
      <c r="D51" s="381" t="s">
        <v>781</v>
      </c>
      <c r="E51" s="302" t="s">
        <v>124</v>
      </c>
      <c r="F51" s="288">
        <v>3</v>
      </c>
      <c r="G51" s="288">
        <v>2</v>
      </c>
      <c r="H51" s="288">
        <v>6</v>
      </c>
      <c r="I51" s="297">
        <v>3</v>
      </c>
      <c r="J51" s="294">
        <f>G51*I51</f>
        <v>6</v>
      </c>
      <c r="K51" s="288">
        <f>H51*I51</f>
        <v>18</v>
      </c>
      <c r="L51" s="240"/>
      <c r="O51" s="287"/>
    </row>
    <row r="52" spans="2:18">
      <c r="B52" s="296"/>
      <c r="C52" s="300"/>
      <c r="D52" s="300" t="s">
        <v>18</v>
      </c>
      <c r="E52" s="292"/>
      <c r="F52" s="292"/>
      <c r="G52" s="292"/>
      <c r="H52" s="292"/>
      <c r="I52" s="292"/>
      <c r="J52" s="292">
        <v>12</v>
      </c>
      <c r="K52" s="292">
        <v>24</v>
      </c>
      <c r="L52" s="240"/>
      <c r="O52" s="287"/>
    </row>
    <row r="53" spans="2:18">
      <c r="B53" s="288"/>
      <c r="C53" s="291"/>
      <c r="D53" s="293"/>
      <c r="E53" s="293"/>
      <c r="F53" s="293"/>
      <c r="G53" s="293"/>
      <c r="H53" s="293"/>
      <c r="I53" s="293"/>
      <c r="J53" s="293"/>
      <c r="K53" s="293"/>
      <c r="L53" s="232"/>
      <c r="O53" s="287"/>
    </row>
    <row r="54" spans="2:18">
      <c r="B54" s="294">
        <v>8</v>
      </c>
      <c r="C54" s="314" t="s">
        <v>920</v>
      </c>
      <c r="D54" s="381" t="s">
        <v>923</v>
      </c>
      <c r="E54" s="306" t="s">
        <v>124</v>
      </c>
      <c r="F54" s="315">
        <v>3</v>
      </c>
      <c r="G54" s="315">
        <v>2</v>
      </c>
      <c r="H54" s="315">
        <v>2</v>
      </c>
      <c r="I54" s="315">
        <v>3</v>
      </c>
      <c r="J54" s="234">
        <f>I54*G54</f>
        <v>6</v>
      </c>
      <c r="K54" s="288">
        <f>H54*I54</f>
        <v>6</v>
      </c>
      <c r="L54" s="240"/>
      <c r="O54" s="287"/>
      <c r="R54" s="242"/>
    </row>
    <row r="55" spans="2:18">
      <c r="B55" s="288"/>
      <c r="C55" s="301"/>
      <c r="D55" s="411" t="s">
        <v>941</v>
      </c>
      <c r="E55" s="302" t="s">
        <v>124</v>
      </c>
      <c r="F55" s="288">
        <v>5</v>
      </c>
      <c r="G55" s="288">
        <v>2</v>
      </c>
      <c r="H55" s="288">
        <v>2</v>
      </c>
      <c r="I55" s="288">
        <v>1</v>
      </c>
      <c r="J55" s="234">
        <f>I55*G55</f>
        <v>2</v>
      </c>
      <c r="K55" s="288">
        <f>H55*I55</f>
        <v>2</v>
      </c>
      <c r="L55" s="240"/>
      <c r="O55" s="287"/>
    </row>
    <row r="56" spans="2:18">
      <c r="B56" s="288"/>
      <c r="C56" s="301"/>
      <c r="D56" s="412" t="s">
        <v>942</v>
      </c>
      <c r="E56" s="407" t="s">
        <v>124</v>
      </c>
      <c r="F56" s="288">
        <v>1</v>
      </c>
      <c r="G56" s="288">
        <v>2</v>
      </c>
      <c r="H56" s="288">
        <v>2</v>
      </c>
      <c r="I56" s="288">
        <v>2</v>
      </c>
      <c r="J56" s="234">
        <f>I56*G56</f>
        <v>4</v>
      </c>
      <c r="K56" s="288">
        <f>H56*I56</f>
        <v>4</v>
      </c>
      <c r="L56" s="240"/>
      <c r="O56" s="287"/>
    </row>
    <row r="57" spans="2:18">
      <c r="B57" s="296"/>
      <c r="C57" s="300"/>
      <c r="D57" s="238" t="s">
        <v>18</v>
      </c>
      <c r="E57" s="292"/>
      <c r="F57" s="292"/>
      <c r="G57" s="292"/>
      <c r="H57" s="292"/>
      <c r="I57" s="292"/>
      <c r="J57" s="292">
        <f>SUM(J54:J56)</f>
        <v>12</v>
      </c>
      <c r="K57" s="292">
        <f>SUM(K54:K55)</f>
        <v>8</v>
      </c>
      <c r="L57" s="240"/>
      <c r="O57" s="287"/>
    </row>
    <row r="58" spans="2:18">
      <c r="B58" s="288"/>
      <c r="C58" s="291"/>
      <c r="D58" s="294"/>
      <c r="E58" s="293"/>
      <c r="F58" s="293"/>
      <c r="G58" s="293"/>
      <c r="H58" s="293"/>
      <c r="I58" s="293"/>
      <c r="J58" s="293"/>
      <c r="K58" s="293"/>
      <c r="L58" s="232"/>
      <c r="O58" s="287"/>
    </row>
    <row r="59" spans="2:18">
      <c r="B59" s="294">
        <v>9</v>
      </c>
      <c r="C59" s="314" t="s">
        <v>921</v>
      </c>
      <c r="D59" s="392" t="s">
        <v>793</v>
      </c>
      <c r="E59" s="394" t="s">
        <v>124</v>
      </c>
      <c r="F59" s="315">
        <v>1</v>
      </c>
      <c r="G59" s="315">
        <v>2</v>
      </c>
      <c r="H59" s="315">
        <v>2</v>
      </c>
      <c r="I59" s="315">
        <v>3</v>
      </c>
      <c r="J59" s="234">
        <f>I59*G59</f>
        <v>6</v>
      </c>
      <c r="K59" s="288">
        <f>H59*I59</f>
        <v>6</v>
      </c>
      <c r="L59" s="240"/>
      <c r="O59" s="287"/>
      <c r="R59" s="242"/>
    </row>
    <row r="60" spans="2:18">
      <c r="B60" s="288"/>
      <c r="C60" s="301"/>
      <c r="D60" s="411" t="s">
        <v>940</v>
      </c>
      <c r="E60" s="395" t="s">
        <v>124</v>
      </c>
      <c r="F60" s="288">
        <v>5</v>
      </c>
      <c r="G60" s="288">
        <v>2</v>
      </c>
      <c r="H60" s="288">
        <v>2</v>
      </c>
      <c r="I60" s="288">
        <v>1</v>
      </c>
      <c r="J60" s="234">
        <f>I60*G60</f>
        <v>2</v>
      </c>
      <c r="K60" s="288">
        <f>H60*I60</f>
        <v>2</v>
      </c>
      <c r="L60" s="240"/>
      <c r="O60" s="287"/>
    </row>
    <row r="61" spans="2:18">
      <c r="B61" s="288"/>
      <c r="C61" s="301"/>
      <c r="D61" s="393" t="s">
        <v>785</v>
      </c>
      <c r="E61" s="395" t="s">
        <v>124</v>
      </c>
      <c r="F61" s="288">
        <v>5</v>
      </c>
      <c r="G61" s="288">
        <v>2</v>
      </c>
      <c r="H61" s="288">
        <v>2</v>
      </c>
      <c r="I61" s="288">
        <v>2</v>
      </c>
      <c r="J61" s="288">
        <f>G61*I61</f>
        <v>4</v>
      </c>
      <c r="K61" s="288">
        <f>H61*I61</f>
        <v>4</v>
      </c>
      <c r="L61" s="240"/>
      <c r="O61" s="287"/>
    </row>
    <row r="62" spans="2:18">
      <c r="B62" s="296"/>
      <c r="C62" s="300"/>
      <c r="D62" s="300" t="s">
        <v>18</v>
      </c>
      <c r="E62" s="292"/>
      <c r="F62" s="292"/>
      <c r="G62" s="292"/>
      <c r="H62" s="292"/>
      <c r="I62" s="292"/>
      <c r="J62" s="292">
        <f>SUM(J59:J61)</f>
        <v>12</v>
      </c>
      <c r="K62" s="292">
        <f>SUM(K59:K61)</f>
        <v>12</v>
      </c>
      <c r="L62" s="240"/>
      <c r="O62" s="287"/>
    </row>
    <row r="63" spans="2:18">
      <c r="B63" s="288"/>
      <c r="C63" s="291"/>
      <c r="D63" s="293"/>
      <c r="E63" s="293"/>
      <c r="F63" s="293"/>
      <c r="G63" s="293"/>
      <c r="H63" s="293"/>
      <c r="I63" s="293"/>
      <c r="J63" s="293"/>
      <c r="K63" s="293"/>
      <c r="L63" s="232"/>
      <c r="O63" s="287"/>
    </row>
    <row r="64" spans="2:18" ht="19.5" customHeight="1">
      <c r="B64" s="294">
        <v>10</v>
      </c>
      <c r="C64" s="198" t="s">
        <v>902</v>
      </c>
      <c r="D64" s="308" t="s">
        <v>123</v>
      </c>
      <c r="E64" s="308" t="s">
        <v>124</v>
      </c>
      <c r="F64" s="288">
        <v>5</v>
      </c>
      <c r="G64" s="288">
        <v>2</v>
      </c>
      <c r="H64" s="288">
        <v>2</v>
      </c>
      <c r="I64" s="288">
        <v>2</v>
      </c>
      <c r="J64" s="288">
        <f>G64*I64</f>
        <v>4</v>
      </c>
      <c r="K64" s="288">
        <f>H64*I64</f>
        <v>4</v>
      </c>
      <c r="L64" s="232"/>
      <c r="O64" s="287"/>
    </row>
    <row r="65" spans="1:15">
      <c r="B65" s="296"/>
      <c r="C65" s="292"/>
      <c r="D65" s="292" t="s">
        <v>18</v>
      </c>
      <c r="E65" s="292"/>
      <c r="F65" s="292"/>
      <c r="G65" s="292"/>
      <c r="H65" s="292"/>
      <c r="I65" s="292"/>
      <c r="J65" s="292">
        <f>SUM(J64:J64)</f>
        <v>4</v>
      </c>
      <c r="K65" s="292">
        <f>SUM(K64:K64)</f>
        <v>4</v>
      </c>
      <c r="L65" s="232"/>
      <c r="O65" s="287"/>
    </row>
    <row r="66" spans="1:15">
      <c r="B66" s="288"/>
      <c r="C66" s="291"/>
      <c r="D66" s="288"/>
      <c r="E66" s="288"/>
      <c r="F66" s="288"/>
      <c r="G66" s="288"/>
      <c r="H66" s="288"/>
      <c r="I66" s="288"/>
      <c r="J66" s="293"/>
      <c r="K66" s="288"/>
      <c r="L66" s="232"/>
      <c r="O66" s="287"/>
    </row>
    <row r="67" spans="1:15">
      <c r="B67" s="294">
        <v>11</v>
      </c>
      <c r="C67" s="198" t="s">
        <v>903</v>
      </c>
      <c r="D67" s="312" t="s">
        <v>790</v>
      </c>
      <c r="E67" s="312" t="s">
        <v>124</v>
      </c>
      <c r="F67" s="294">
        <v>3</v>
      </c>
      <c r="G67" s="294">
        <v>2</v>
      </c>
      <c r="H67" s="294">
        <v>2</v>
      </c>
      <c r="I67" s="294">
        <v>3</v>
      </c>
      <c r="J67" s="288">
        <f>G67*I67</f>
        <v>6</v>
      </c>
      <c r="K67" s="294">
        <f>H67*I67</f>
        <v>6</v>
      </c>
      <c r="L67" s="232"/>
      <c r="O67" s="287"/>
    </row>
    <row r="68" spans="1:15">
      <c r="B68" s="296"/>
      <c r="C68" s="292"/>
      <c r="D68" s="292" t="s">
        <v>18</v>
      </c>
      <c r="E68" s="292"/>
      <c r="F68" s="292"/>
      <c r="G68" s="292"/>
      <c r="H68" s="292"/>
      <c r="I68" s="292"/>
      <c r="J68" s="292">
        <f>SUM(J67:J67)</f>
        <v>6</v>
      </c>
      <c r="K68" s="292">
        <f>SUM(K66:L67)</f>
        <v>6</v>
      </c>
      <c r="L68" s="232"/>
      <c r="O68" s="287"/>
    </row>
    <row r="69" spans="1:15">
      <c r="B69" s="296"/>
      <c r="C69" s="370"/>
      <c r="D69" s="294"/>
      <c r="E69" s="299"/>
      <c r="F69" s="294"/>
      <c r="G69" s="294"/>
      <c r="H69" s="294"/>
      <c r="I69" s="294"/>
      <c r="J69" s="294"/>
      <c r="K69" s="294"/>
      <c r="L69" s="232"/>
      <c r="O69" s="287"/>
    </row>
    <row r="70" spans="1:15">
      <c r="A70" s="310"/>
      <c r="B70" s="294">
        <v>12</v>
      </c>
      <c r="C70" s="369" t="s">
        <v>894</v>
      </c>
      <c r="D70" s="312" t="s">
        <v>792</v>
      </c>
      <c r="E70" s="316" t="s">
        <v>124</v>
      </c>
      <c r="F70" s="294">
        <v>1</v>
      </c>
      <c r="G70" s="294">
        <v>2</v>
      </c>
      <c r="H70" s="294">
        <v>2</v>
      </c>
      <c r="I70" s="294">
        <v>3</v>
      </c>
      <c r="J70" s="294">
        <f>G70*I70</f>
        <v>6</v>
      </c>
      <c r="K70" s="294">
        <f>H70*I70</f>
        <v>6</v>
      </c>
      <c r="L70" s="232"/>
      <c r="O70" s="287"/>
    </row>
    <row r="71" spans="1:15">
      <c r="A71" s="310"/>
      <c r="B71" s="296"/>
      <c r="C71" s="364"/>
      <c r="D71" s="292" t="s">
        <v>18</v>
      </c>
      <c r="E71" s="292"/>
      <c r="F71" s="292"/>
      <c r="G71" s="292"/>
      <c r="H71" s="292"/>
      <c r="I71" s="292"/>
      <c r="J71" s="292">
        <f>SUM(J70:J70)</f>
        <v>6</v>
      </c>
      <c r="K71" s="292">
        <f>SUM(K69:L70)</f>
        <v>6</v>
      </c>
      <c r="L71" s="232"/>
      <c r="O71" s="287"/>
    </row>
    <row r="72" spans="1:15">
      <c r="A72" s="310"/>
      <c r="B72" s="288"/>
      <c r="C72" s="363"/>
      <c r="D72" s="291"/>
      <c r="E72" s="370"/>
      <c r="F72" s="291"/>
      <c r="G72" s="291"/>
      <c r="H72" s="291"/>
      <c r="I72" s="291"/>
      <c r="J72" s="291"/>
      <c r="K72" s="291"/>
      <c r="L72" s="232"/>
      <c r="O72" s="287"/>
    </row>
    <row r="73" spans="1:15" ht="11.5" customHeight="1">
      <c r="A73" s="310"/>
      <c r="B73" s="294">
        <v>13</v>
      </c>
      <c r="C73" s="365" t="s">
        <v>892</v>
      </c>
      <c r="D73" s="366" t="s">
        <v>811</v>
      </c>
      <c r="E73" s="367" t="s">
        <v>124</v>
      </c>
      <c r="F73" s="368">
        <v>3</v>
      </c>
      <c r="G73" s="368">
        <v>2</v>
      </c>
      <c r="H73" s="368">
        <v>6</v>
      </c>
      <c r="I73" s="368">
        <v>3</v>
      </c>
      <c r="J73" s="368">
        <f>G73*I73</f>
        <v>6</v>
      </c>
      <c r="K73" s="368">
        <v>12</v>
      </c>
      <c r="L73" s="232"/>
      <c r="O73" s="287"/>
    </row>
    <row r="74" spans="1:15">
      <c r="A74" s="310"/>
      <c r="B74" s="296"/>
      <c r="C74" s="364"/>
      <c r="D74" s="292" t="s">
        <v>18</v>
      </c>
      <c r="E74" s="292"/>
      <c r="F74" s="292"/>
      <c r="G74" s="292"/>
      <c r="H74" s="292"/>
      <c r="I74" s="292"/>
      <c r="J74" s="292">
        <f>SUM(J73:J73)</f>
        <v>6</v>
      </c>
      <c r="K74" s="292">
        <v>12</v>
      </c>
      <c r="L74" s="232"/>
      <c r="O74" s="287"/>
    </row>
    <row r="75" spans="1:15">
      <c r="A75" s="310"/>
      <c r="B75" s="288"/>
      <c r="C75" s="363"/>
      <c r="D75" s="291"/>
      <c r="E75" s="370"/>
      <c r="F75" s="291"/>
      <c r="G75" s="291"/>
      <c r="H75" s="291"/>
      <c r="I75" s="291"/>
      <c r="J75" s="291"/>
      <c r="K75" s="291"/>
      <c r="L75" s="232"/>
      <c r="O75" s="287"/>
    </row>
    <row r="76" spans="1:15">
      <c r="B76" s="294">
        <v>14</v>
      </c>
      <c r="C76" s="198" t="s">
        <v>893</v>
      </c>
      <c r="D76" s="312" t="s">
        <v>791</v>
      </c>
      <c r="E76" s="316" t="s">
        <v>124</v>
      </c>
      <c r="F76" s="294">
        <v>1</v>
      </c>
      <c r="G76" s="294">
        <v>2</v>
      </c>
      <c r="H76" s="294">
        <v>2</v>
      </c>
      <c r="I76" s="294">
        <v>3</v>
      </c>
      <c r="J76" s="294">
        <f>G76*I76</f>
        <v>6</v>
      </c>
      <c r="K76" s="294">
        <f>H76*I76</f>
        <v>6</v>
      </c>
      <c r="L76" s="232"/>
      <c r="O76" s="287"/>
    </row>
    <row r="77" spans="1:15">
      <c r="B77" s="296"/>
      <c r="C77" s="292"/>
      <c r="D77" s="292" t="s">
        <v>18</v>
      </c>
      <c r="E77" s="292"/>
      <c r="F77" s="292"/>
      <c r="G77" s="292"/>
      <c r="H77" s="292"/>
      <c r="I77" s="292"/>
      <c r="J77" s="292">
        <f>SUM(J76:J76)</f>
        <v>6</v>
      </c>
      <c r="K77" s="292">
        <v>6</v>
      </c>
      <c r="L77" s="232"/>
      <c r="O77" s="287"/>
    </row>
    <row r="78" spans="1:15">
      <c r="O78" s="287" t="str">
        <f t="shared" ref="O78" si="9">UPPER(D78)</f>
        <v/>
      </c>
    </row>
    <row r="80" spans="1:15">
      <c r="G80" t="s">
        <v>896</v>
      </c>
    </row>
    <row r="81" spans="7:7">
      <c r="G81" t="s">
        <v>895</v>
      </c>
    </row>
    <row r="85" spans="7:7">
      <c r="G85" t="s">
        <v>897</v>
      </c>
    </row>
  </sheetData>
  <mergeCells count="2">
    <mergeCell ref="B4:K4"/>
    <mergeCell ref="B5:K5"/>
  </mergeCells>
  <printOptions horizontalCentered="1"/>
  <pageMargins left="0" right="0" top="0.15748031496062992" bottom="0.15748031496062992" header="0.31496062992125984" footer="0.31496062992125984"/>
  <pageSetup paperSize="9" scale="6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L137"/>
  <sheetViews>
    <sheetView view="pageBreakPreview" zoomScale="90" zoomScaleNormal="70" workbookViewId="0">
      <pane ySplit="5" topLeftCell="A70" activePane="bottomLeft" state="frozen"/>
      <selection pane="bottomLeft" activeCell="H108" sqref="H108"/>
    </sheetView>
  </sheetViews>
  <sheetFormatPr defaultColWidth="9" defaultRowHeight="14.5"/>
  <cols>
    <col min="1" max="1" width="2" customWidth="1"/>
    <col min="2" max="2" width="5.54296875" customWidth="1"/>
    <col min="3" max="3" width="38.7265625" style="36" customWidth="1"/>
    <col min="4" max="4" width="44.1796875" customWidth="1"/>
    <col min="5" max="5" width="7.26953125" customWidth="1"/>
    <col min="6" max="6" width="10.81640625" customWidth="1"/>
    <col min="7" max="7" width="6.7265625" customWidth="1"/>
    <col min="8" max="8" width="7.453125" customWidth="1"/>
    <col min="9" max="9" width="11.453125" customWidth="1"/>
    <col min="10" max="10" width="11" customWidth="1"/>
    <col min="11" max="11" width="9.81640625" customWidth="1"/>
    <col min="12" max="12" width="9" hidden="1" customWidth="1"/>
  </cols>
  <sheetData>
    <row r="2" spans="2:12">
      <c r="B2" s="422" t="s">
        <v>0</v>
      </c>
      <c r="C2" s="422"/>
      <c r="D2" s="422"/>
      <c r="E2" s="422"/>
      <c r="F2" s="422"/>
      <c r="G2" s="422"/>
      <c r="H2" s="422"/>
      <c r="I2" s="422"/>
      <c r="J2" s="422"/>
      <c r="K2" s="422"/>
    </row>
    <row r="3" spans="2:12">
      <c r="B3" s="422" t="s">
        <v>1</v>
      </c>
      <c r="C3" s="422"/>
      <c r="D3" s="422"/>
      <c r="E3" s="422"/>
      <c r="F3" s="422"/>
      <c r="G3" s="422"/>
      <c r="H3" s="422"/>
      <c r="I3" s="422"/>
      <c r="J3" s="422"/>
      <c r="K3" s="422"/>
    </row>
    <row r="5" spans="2:12" s="231" customFormat="1" ht="28.5" customHeight="1">
      <c r="B5" s="33" t="s">
        <v>2</v>
      </c>
      <c r="C5" s="33" t="s">
        <v>3</v>
      </c>
      <c r="D5" s="33" t="s">
        <v>4</v>
      </c>
      <c r="E5" s="33" t="s">
        <v>5</v>
      </c>
      <c r="F5" s="33" t="s">
        <v>6</v>
      </c>
      <c r="G5" s="33" t="s">
        <v>7</v>
      </c>
      <c r="H5" s="33" t="s">
        <v>8</v>
      </c>
      <c r="I5" s="33" t="s">
        <v>9</v>
      </c>
      <c r="J5" s="33" t="s">
        <v>10</v>
      </c>
      <c r="K5" s="33" t="s">
        <v>11</v>
      </c>
      <c r="L5" s="33" t="s">
        <v>12</v>
      </c>
    </row>
    <row r="6" spans="2:12">
      <c r="B6" s="232">
        <v>1</v>
      </c>
      <c r="C6" s="204" t="s">
        <v>13</v>
      </c>
      <c r="D6" s="232" t="s">
        <v>14</v>
      </c>
      <c r="E6" s="232" t="s">
        <v>15</v>
      </c>
      <c r="F6" s="232">
        <v>4</v>
      </c>
      <c r="G6" s="232">
        <v>3</v>
      </c>
      <c r="H6" s="232">
        <v>3</v>
      </c>
      <c r="I6" s="232">
        <v>3</v>
      </c>
      <c r="J6" s="232">
        <f>G6*I6</f>
        <v>9</v>
      </c>
      <c r="K6" s="232">
        <f>H6*I6</f>
        <v>9</v>
      </c>
      <c r="L6" s="234">
        <f>K6</f>
        <v>9</v>
      </c>
    </row>
    <row r="7" spans="2:12">
      <c r="B7" s="232"/>
      <c r="C7" s="204" t="s">
        <v>16</v>
      </c>
      <c r="D7" s="232" t="s">
        <v>121</v>
      </c>
      <c r="E7" s="232" t="s">
        <v>15</v>
      </c>
      <c r="F7" s="232">
        <v>4</v>
      </c>
      <c r="G7" s="232">
        <v>1</v>
      </c>
      <c r="H7" s="232">
        <v>3</v>
      </c>
      <c r="I7" s="232">
        <v>3</v>
      </c>
      <c r="J7" s="232">
        <f>G7*I7</f>
        <v>3</v>
      </c>
      <c r="K7" s="232">
        <f>H7*I7</f>
        <v>9</v>
      </c>
      <c r="L7" s="232">
        <f>K7</f>
        <v>9</v>
      </c>
    </row>
    <row r="8" spans="2:12">
      <c r="B8" s="232"/>
      <c r="C8" s="204" t="s">
        <v>17</v>
      </c>
      <c r="D8" s="232"/>
      <c r="E8" s="232"/>
      <c r="F8" s="232"/>
      <c r="G8" s="232"/>
      <c r="H8" s="232"/>
      <c r="I8" s="232"/>
      <c r="J8" s="232"/>
      <c r="K8" s="232"/>
      <c r="L8" s="232">
        <f>K8</f>
        <v>0</v>
      </c>
    </row>
    <row r="9" spans="2:12" s="36" customFormat="1">
      <c r="B9" s="233"/>
      <c r="C9" s="233"/>
      <c r="D9" s="233" t="s">
        <v>18</v>
      </c>
      <c r="E9" s="233"/>
      <c r="F9" s="233"/>
      <c r="G9" s="233"/>
      <c r="H9" s="233"/>
      <c r="I9" s="233"/>
      <c r="J9" s="233">
        <f>SUM(J6:J8)</f>
        <v>12</v>
      </c>
      <c r="K9" s="233">
        <f>SUM(K6:K8)</f>
        <v>18</v>
      </c>
      <c r="L9" s="204">
        <f>SUM(L6:L8)</f>
        <v>18</v>
      </c>
    </row>
    <row r="10" spans="2:12" hidden="1">
      <c r="B10" s="232"/>
      <c r="C10" s="204"/>
      <c r="D10" s="232"/>
      <c r="E10" s="232"/>
      <c r="F10" s="232"/>
      <c r="G10" s="232"/>
      <c r="H10" s="232"/>
      <c r="I10" s="232"/>
      <c r="J10" s="79"/>
      <c r="K10" s="232"/>
      <c r="L10" s="232"/>
    </row>
    <row r="11" spans="2:12" hidden="1">
      <c r="B11" s="234">
        <v>2</v>
      </c>
      <c r="C11" s="198" t="s">
        <v>19</v>
      </c>
      <c r="D11" s="234"/>
      <c r="E11" s="234"/>
      <c r="F11" s="234"/>
      <c r="G11" s="234"/>
      <c r="H11" s="234"/>
      <c r="I11" s="234"/>
      <c r="J11" s="232"/>
      <c r="K11" s="234"/>
      <c r="L11" s="232">
        <f>K11</f>
        <v>0</v>
      </c>
    </row>
    <row r="12" spans="2:12" hidden="1">
      <c r="B12" s="232"/>
      <c r="C12" s="204" t="s">
        <v>20</v>
      </c>
      <c r="D12" s="232"/>
      <c r="E12" s="232"/>
      <c r="F12" s="232"/>
      <c r="G12" s="232"/>
      <c r="H12" s="232"/>
      <c r="I12" s="232"/>
      <c r="J12" s="232"/>
      <c r="K12" s="232"/>
      <c r="L12" s="232">
        <f>K46</f>
        <v>0</v>
      </c>
    </row>
    <row r="13" spans="2:12" hidden="1">
      <c r="B13" s="232"/>
      <c r="C13" s="204" t="s">
        <v>21</v>
      </c>
      <c r="D13" s="232"/>
      <c r="E13" s="232"/>
      <c r="F13" s="232"/>
      <c r="G13" s="232"/>
      <c r="H13" s="232"/>
      <c r="I13" s="232"/>
      <c r="J13" s="232"/>
      <c r="K13" s="232"/>
      <c r="L13" s="232"/>
    </row>
    <row r="14" spans="2:12" hidden="1">
      <c r="B14" s="232"/>
      <c r="C14" s="204"/>
      <c r="D14" s="232"/>
      <c r="E14" s="232"/>
      <c r="F14" s="232"/>
      <c r="G14" s="232"/>
      <c r="H14" s="232"/>
      <c r="I14" s="232"/>
      <c r="J14" s="232"/>
      <c r="K14" s="232"/>
      <c r="L14" s="232"/>
    </row>
    <row r="15" spans="2:12" s="36" customFormat="1" hidden="1">
      <c r="B15" s="233"/>
      <c r="C15" s="233"/>
      <c r="D15" s="233" t="s">
        <v>18</v>
      </c>
      <c r="E15" s="233"/>
      <c r="F15" s="233"/>
      <c r="G15" s="233"/>
      <c r="H15" s="233"/>
      <c r="I15" s="233"/>
      <c r="J15" s="233">
        <f>SUM(J11:J13)</f>
        <v>0</v>
      </c>
      <c r="K15" s="233">
        <f>SUM(K11:K13)</f>
        <v>0</v>
      </c>
      <c r="L15" s="204"/>
    </row>
    <row r="16" spans="2:12" s="36" customFormat="1">
      <c r="B16" s="204"/>
      <c r="C16" s="204"/>
      <c r="D16" s="204"/>
      <c r="E16" s="204"/>
      <c r="F16" s="204"/>
      <c r="G16" s="204"/>
      <c r="H16" s="204"/>
      <c r="I16" s="204"/>
      <c r="J16" s="205"/>
      <c r="K16" s="204"/>
      <c r="L16" s="204"/>
    </row>
    <row r="17" spans="2:12">
      <c r="B17" s="234">
        <v>2</v>
      </c>
      <c r="C17" s="198" t="s">
        <v>22</v>
      </c>
      <c r="D17" s="234" t="s">
        <v>23</v>
      </c>
      <c r="E17" s="234" t="s">
        <v>15</v>
      </c>
      <c r="F17" s="234">
        <v>2</v>
      </c>
      <c r="G17" s="234">
        <v>2</v>
      </c>
      <c r="H17" s="234">
        <v>2</v>
      </c>
      <c r="I17" s="234">
        <v>3</v>
      </c>
      <c r="J17" s="232">
        <f>G17*I17</f>
        <v>6</v>
      </c>
      <c r="K17" s="234">
        <f>H17*I17</f>
        <v>6</v>
      </c>
      <c r="L17" s="232"/>
    </row>
    <row r="18" spans="2:12">
      <c r="B18" s="232"/>
      <c r="C18" s="204" t="s">
        <v>24</v>
      </c>
      <c r="D18" s="232" t="s">
        <v>25</v>
      </c>
      <c r="E18" s="232" t="s">
        <v>15</v>
      </c>
      <c r="F18" s="232">
        <v>2</v>
      </c>
      <c r="G18" s="232">
        <v>2</v>
      </c>
      <c r="H18" s="232">
        <v>6</v>
      </c>
      <c r="I18" s="232">
        <v>3</v>
      </c>
      <c r="J18" s="232">
        <f>G18*I18</f>
        <v>6</v>
      </c>
      <c r="K18" s="232">
        <f>H18*I18</f>
        <v>18</v>
      </c>
      <c r="L18" s="232"/>
    </row>
    <row r="19" spans="2:12">
      <c r="B19" s="232"/>
      <c r="C19" s="204" t="s">
        <v>26</v>
      </c>
      <c r="D19" s="232"/>
      <c r="E19" s="232"/>
      <c r="F19" s="232"/>
      <c r="G19" s="232"/>
      <c r="H19" s="232"/>
      <c r="I19" s="232"/>
      <c r="J19" s="232"/>
      <c r="K19" s="232"/>
      <c r="L19" s="232"/>
    </row>
    <row r="20" spans="2:12" s="36" customFormat="1">
      <c r="B20" s="233"/>
      <c r="C20" s="233"/>
      <c r="D20" s="233" t="s">
        <v>18</v>
      </c>
      <c r="E20" s="233"/>
      <c r="F20" s="233"/>
      <c r="G20" s="233"/>
      <c r="H20" s="233"/>
      <c r="I20" s="233"/>
      <c r="J20" s="233">
        <f>SUM(J17:J19)</f>
        <v>12</v>
      </c>
      <c r="K20" s="233">
        <f>SUM(K17:K19)</f>
        <v>24</v>
      </c>
      <c r="L20" s="204"/>
    </row>
    <row r="21" spans="2:12">
      <c r="B21" s="232"/>
      <c r="C21" s="204"/>
      <c r="D21" s="232"/>
      <c r="E21" s="232"/>
      <c r="F21" s="232"/>
      <c r="G21" s="232"/>
      <c r="H21" s="232"/>
      <c r="I21" s="232"/>
      <c r="J21" s="79"/>
      <c r="K21" s="232"/>
      <c r="L21" s="232"/>
    </row>
    <row r="22" spans="2:12">
      <c r="B22" s="234">
        <v>3</v>
      </c>
      <c r="C22" s="198" t="s">
        <v>27</v>
      </c>
      <c r="D22" s="234" t="s">
        <v>28</v>
      </c>
      <c r="E22" s="234" t="s">
        <v>15</v>
      </c>
      <c r="F22" s="234">
        <v>4</v>
      </c>
      <c r="G22" s="234">
        <v>2</v>
      </c>
      <c r="H22" s="234">
        <v>6</v>
      </c>
      <c r="I22" s="234">
        <v>3</v>
      </c>
      <c r="J22" s="232">
        <f>G22*I22</f>
        <v>6</v>
      </c>
      <c r="K22" s="234">
        <f>H22*I22</f>
        <v>18</v>
      </c>
      <c r="L22" s="232"/>
    </row>
    <row r="23" spans="2:12">
      <c r="B23" s="232"/>
      <c r="C23" s="204" t="s">
        <v>29</v>
      </c>
      <c r="D23" s="232" t="s">
        <v>30</v>
      </c>
      <c r="E23" s="232" t="s">
        <v>31</v>
      </c>
      <c r="F23" s="232">
        <v>2</v>
      </c>
      <c r="G23" s="232">
        <v>3</v>
      </c>
      <c r="H23" s="232">
        <v>3</v>
      </c>
      <c r="I23" s="232">
        <v>2</v>
      </c>
      <c r="J23" s="232">
        <f>G23*I23</f>
        <v>6</v>
      </c>
      <c r="K23" s="232">
        <f>H23*I23</f>
        <v>6</v>
      </c>
      <c r="L23" s="232"/>
    </row>
    <row r="24" spans="2:12">
      <c r="B24" s="232"/>
      <c r="C24" s="204" t="s">
        <v>32</v>
      </c>
      <c r="D24" s="232" t="s">
        <v>122</v>
      </c>
      <c r="E24" s="232" t="s">
        <v>15</v>
      </c>
      <c r="F24" s="232">
        <v>4</v>
      </c>
      <c r="G24" s="232">
        <v>2</v>
      </c>
      <c r="H24" s="232">
        <v>2</v>
      </c>
      <c r="I24" s="232">
        <v>1</v>
      </c>
      <c r="J24" s="232">
        <f>G24*I24</f>
        <v>2</v>
      </c>
      <c r="K24" s="232">
        <f>H24*I24</f>
        <v>2</v>
      </c>
      <c r="L24" s="232"/>
    </row>
    <row r="25" spans="2:12">
      <c r="B25" s="232"/>
      <c r="C25" s="204"/>
      <c r="D25" s="232"/>
      <c r="E25" s="232"/>
      <c r="F25" s="232"/>
      <c r="G25" s="232"/>
      <c r="H25" s="232"/>
      <c r="I25" s="232"/>
      <c r="J25" s="232"/>
      <c r="K25" s="232">
        <f>H25*I25</f>
        <v>0</v>
      </c>
      <c r="L25" s="232"/>
    </row>
    <row r="26" spans="2:12">
      <c r="B26" s="80"/>
      <c r="C26" s="233"/>
      <c r="D26" s="233" t="s">
        <v>18</v>
      </c>
      <c r="E26" s="233"/>
      <c r="F26" s="233"/>
      <c r="G26" s="233"/>
      <c r="H26" s="233"/>
      <c r="I26" s="233"/>
      <c r="J26" s="233">
        <f>SUM(J22:J25)</f>
        <v>14</v>
      </c>
      <c r="K26" s="233">
        <f>SUM(K22:K25)</f>
        <v>26</v>
      </c>
      <c r="L26" s="232"/>
    </row>
    <row r="27" spans="2:12">
      <c r="B27" s="232"/>
      <c r="C27" s="204"/>
      <c r="D27" s="232"/>
      <c r="E27" s="232"/>
      <c r="F27" s="232"/>
      <c r="G27" s="232"/>
      <c r="H27" s="232"/>
      <c r="I27" s="232"/>
      <c r="J27" s="232"/>
      <c r="K27" s="232"/>
      <c r="L27" s="232"/>
    </row>
    <row r="28" spans="2:12">
      <c r="B28" s="234">
        <v>4</v>
      </c>
      <c r="C28" s="198" t="s">
        <v>33</v>
      </c>
      <c r="D28" s="234" t="s">
        <v>34</v>
      </c>
      <c r="E28" s="234" t="s">
        <v>15</v>
      </c>
      <c r="F28" s="234">
        <v>4</v>
      </c>
      <c r="G28" s="234">
        <v>2</v>
      </c>
      <c r="H28" s="234">
        <v>6</v>
      </c>
      <c r="I28" s="234">
        <v>3</v>
      </c>
      <c r="J28" s="234">
        <f>G28*I28</f>
        <v>6</v>
      </c>
      <c r="K28" s="234">
        <f>H28*I28</f>
        <v>18</v>
      </c>
      <c r="L28" s="232"/>
    </row>
    <row r="29" spans="2:12">
      <c r="B29" s="232"/>
      <c r="C29" s="204" t="s">
        <v>35</v>
      </c>
      <c r="D29" s="232" t="s">
        <v>36</v>
      </c>
      <c r="E29" s="232" t="s">
        <v>15</v>
      </c>
      <c r="F29" s="232">
        <v>4</v>
      </c>
      <c r="G29" s="232">
        <v>3</v>
      </c>
      <c r="H29" s="232">
        <v>3</v>
      </c>
      <c r="I29" s="232">
        <v>3</v>
      </c>
      <c r="J29" s="232">
        <v>9</v>
      </c>
      <c r="K29" s="232">
        <v>9</v>
      </c>
      <c r="L29" s="232"/>
    </row>
    <row r="30" spans="2:12">
      <c r="B30" s="232"/>
      <c r="C30" s="204" t="s">
        <v>37</v>
      </c>
      <c r="D30" s="232"/>
      <c r="E30" s="232"/>
      <c r="F30" s="232"/>
      <c r="G30" s="232"/>
      <c r="H30" s="232"/>
      <c r="I30" s="232"/>
      <c r="J30" s="232"/>
      <c r="K30" s="232">
        <f>H30*I30</f>
        <v>0</v>
      </c>
      <c r="L30" s="232"/>
    </row>
    <row r="31" spans="2:12">
      <c r="B31" s="80"/>
      <c r="C31" s="233"/>
      <c r="D31" s="233" t="s">
        <v>18</v>
      </c>
      <c r="E31" s="233"/>
      <c r="F31" s="233"/>
      <c r="G31" s="233"/>
      <c r="H31" s="233"/>
      <c r="I31" s="233"/>
      <c r="J31" s="233">
        <f>SUM(J28:J30)</f>
        <v>15</v>
      </c>
      <c r="K31" s="233">
        <f>SUM(K28:K30)</f>
        <v>27</v>
      </c>
      <c r="L31" s="232"/>
    </row>
    <row r="32" spans="2:12">
      <c r="B32" s="232"/>
      <c r="C32" s="204"/>
      <c r="D32" s="235"/>
      <c r="E32" s="234"/>
      <c r="F32" s="234"/>
      <c r="G32" s="236"/>
      <c r="H32" s="234"/>
      <c r="I32" s="239"/>
      <c r="J32" s="79"/>
      <c r="K32" s="240"/>
      <c r="L32" s="232"/>
    </row>
    <row r="33" spans="2:12">
      <c r="B33" s="234">
        <v>5</v>
      </c>
      <c r="C33" s="198" t="s">
        <v>38</v>
      </c>
      <c r="D33" s="236" t="s">
        <v>39</v>
      </c>
      <c r="E33" s="234" t="s">
        <v>31</v>
      </c>
      <c r="F33" s="234">
        <v>2</v>
      </c>
      <c r="G33" s="236">
        <v>2</v>
      </c>
      <c r="H33" s="234">
        <v>2</v>
      </c>
      <c r="I33" s="239">
        <v>2</v>
      </c>
      <c r="J33" s="232">
        <v>4</v>
      </c>
      <c r="K33" s="239">
        <v>4</v>
      </c>
      <c r="L33" s="232"/>
    </row>
    <row r="34" spans="2:12">
      <c r="B34" s="232"/>
      <c r="C34" s="204" t="s">
        <v>40</v>
      </c>
      <c r="D34" s="232" t="s">
        <v>41</v>
      </c>
      <c r="E34" s="232" t="s">
        <v>15</v>
      </c>
      <c r="F34" s="232">
        <v>2</v>
      </c>
      <c r="G34" s="232">
        <v>2</v>
      </c>
      <c r="H34" s="232">
        <v>6</v>
      </c>
      <c r="I34" s="232">
        <v>3</v>
      </c>
      <c r="J34" s="232">
        <f>G34*I34</f>
        <v>6</v>
      </c>
      <c r="K34" s="232">
        <f>H34*I34</f>
        <v>18</v>
      </c>
      <c r="L34" s="232"/>
    </row>
    <row r="35" spans="2:12">
      <c r="B35" s="232"/>
      <c r="C35" s="204" t="s">
        <v>42</v>
      </c>
      <c r="D35" s="237" t="s">
        <v>123</v>
      </c>
      <c r="E35" s="237" t="s">
        <v>124</v>
      </c>
      <c r="F35" s="232">
        <v>4</v>
      </c>
      <c r="G35" s="232">
        <v>2</v>
      </c>
      <c r="H35" s="232">
        <v>2</v>
      </c>
      <c r="I35" s="232">
        <v>1</v>
      </c>
      <c r="J35" s="232">
        <f>G35*I35</f>
        <v>2</v>
      </c>
      <c r="K35" s="232">
        <f>H35*I35</f>
        <v>2</v>
      </c>
      <c r="L35" s="232"/>
    </row>
    <row r="36" spans="2:12">
      <c r="B36" s="232"/>
      <c r="C36" s="204"/>
      <c r="E36" s="232"/>
      <c r="F36" s="232"/>
      <c r="G36" s="235"/>
      <c r="H36" s="232"/>
      <c r="I36" s="240"/>
      <c r="J36" s="232"/>
      <c r="L36" s="232"/>
    </row>
    <row r="37" spans="2:12">
      <c r="B37" s="80"/>
      <c r="C37" s="233"/>
      <c r="D37" s="238" t="s">
        <v>18</v>
      </c>
      <c r="E37" s="233"/>
      <c r="F37" s="233"/>
      <c r="G37" s="238"/>
      <c r="H37" s="233"/>
      <c r="I37" s="241"/>
      <c r="J37" s="233">
        <f>SUM(J33:J35)</f>
        <v>12</v>
      </c>
      <c r="K37" s="233">
        <f>SUM(K33:K35)</f>
        <v>24</v>
      </c>
      <c r="L37" s="232"/>
    </row>
    <row r="38" spans="2:12">
      <c r="B38" s="232"/>
      <c r="C38" s="204"/>
      <c r="D38" s="79"/>
      <c r="E38" s="79"/>
      <c r="F38" s="79"/>
      <c r="G38" s="79"/>
      <c r="H38" s="79"/>
      <c r="I38" s="79"/>
      <c r="J38" s="79"/>
      <c r="K38" s="79"/>
      <c r="L38" s="232"/>
    </row>
    <row r="39" spans="2:12">
      <c r="B39" s="234">
        <v>6</v>
      </c>
      <c r="C39" s="198" t="s">
        <v>43</v>
      </c>
      <c r="D39" s="232" t="s">
        <v>44</v>
      </c>
      <c r="E39" s="232" t="s">
        <v>15</v>
      </c>
      <c r="F39" s="232">
        <v>2</v>
      </c>
      <c r="G39" s="232">
        <v>3</v>
      </c>
      <c r="H39" s="232">
        <v>3</v>
      </c>
      <c r="I39" s="232">
        <v>3</v>
      </c>
      <c r="J39" s="232">
        <f>G39*I39</f>
        <v>9</v>
      </c>
      <c r="K39" s="232">
        <f>H39*I39</f>
        <v>9</v>
      </c>
      <c r="L39" s="232"/>
    </row>
    <row r="40" spans="2:12">
      <c r="B40" s="232"/>
      <c r="C40" s="204" t="s">
        <v>45</v>
      </c>
      <c r="D40" s="232" t="s">
        <v>46</v>
      </c>
      <c r="E40" s="232" t="s">
        <v>15</v>
      </c>
      <c r="F40" s="232">
        <v>2</v>
      </c>
      <c r="G40" s="232">
        <v>1</v>
      </c>
      <c r="H40" s="232">
        <v>3</v>
      </c>
      <c r="I40" s="232">
        <v>3</v>
      </c>
      <c r="J40" s="232">
        <f>G40*I40</f>
        <v>3</v>
      </c>
      <c r="K40" s="232">
        <f>H40*I40</f>
        <v>9</v>
      </c>
      <c r="L40" s="232"/>
    </row>
    <row r="41" spans="2:12">
      <c r="B41" s="232"/>
      <c r="C41" s="204" t="s">
        <v>47</v>
      </c>
      <c r="D41" s="232"/>
      <c r="E41" s="232"/>
      <c r="F41" s="232"/>
      <c r="G41" s="232"/>
      <c r="H41" s="232"/>
      <c r="I41" s="232"/>
      <c r="J41" s="232"/>
      <c r="K41" s="232"/>
      <c r="L41" s="232"/>
    </row>
    <row r="42" spans="2:12">
      <c r="B42" s="80"/>
      <c r="C42" s="233"/>
      <c r="D42" s="233" t="s">
        <v>18</v>
      </c>
      <c r="E42" s="233"/>
      <c r="F42" s="233"/>
      <c r="G42" s="233"/>
      <c r="H42" s="233"/>
      <c r="I42" s="233"/>
      <c r="J42" s="233">
        <f>SUM(J39:J41)</f>
        <v>12</v>
      </c>
      <c r="K42" s="233">
        <f>SUM(K39:K41)</f>
        <v>18</v>
      </c>
      <c r="L42" s="232"/>
    </row>
    <row r="43" spans="2:12">
      <c r="B43" s="232"/>
      <c r="C43" s="204"/>
      <c r="D43" s="79"/>
      <c r="E43" s="79"/>
      <c r="F43" s="79"/>
      <c r="G43" s="79"/>
      <c r="H43" s="79"/>
      <c r="I43" s="79"/>
      <c r="J43" s="79"/>
      <c r="K43" s="79"/>
      <c r="L43" s="232"/>
    </row>
    <row r="44" spans="2:12">
      <c r="B44" s="234">
        <v>7</v>
      </c>
      <c r="C44" s="198" t="s">
        <v>49</v>
      </c>
      <c r="D44" s="232" t="s">
        <v>125</v>
      </c>
      <c r="E44" s="232" t="s">
        <v>15</v>
      </c>
      <c r="F44" s="232">
        <v>4</v>
      </c>
      <c r="G44" s="232">
        <v>2</v>
      </c>
      <c r="H44" s="232">
        <v>2</v>
      </c>
      <c r="I44" s="232">
        <v>3</v>
      </c>
      <c r="J44" s="232">
        <v>6</v>
      </c>
      <c r="K44" s="232">
        <v>6</v>
      </c>
      <c r="L44" s="232"/>
    </row>
    <row r="45" spans="2:12">
      <c r="B45" s="232"/>
      <c r="C45" s="204" t="s">
        <v>50</v>
      </c>
      <c r="D45" s="232" t="s">
        <v>51</v>
      </c>
      <c r="E45" s="232" t="s">
        <v>15</v>
      </c>
      <c r="F45" s="232">
        <v>4</v>
      </c>
      <c r="G45" s="232">
        <v>2</v>
      </c>
      <c r="H45" s="232">
        <v>6</v>
      </c>
      <c r="I45" s="232">
        <v>3</v>
      </c>
      <c r="J45" s="232">
        <f>G45*I45</f>
        <v>6</v>
      </c>
      <c r="K45" s="232">
        <f>H45*I45</f>
        <v>18</v>
      </c>
      <c r="L45" s="232"/>
    </row>
    <row r="46" spans="2:12">
      <c r="B46" s="232"/>
      <c r="C46" s="204" t="s">
        <v>52</v>
      </c>
      <c r="D46" s="232"/>
      <c r="E46" s="232"/>
      <c r="F46" s="232"/>
      <c r="G46" s="232"/>
      <c r="H46" s="232"/>
      <c r="I46" s="232"/>
      <c r="J46" s="232"/>
      <c r="K46" s="232"/>
      <c r="L46" s="232"/>
    </row>
    <row r="47" spans="2:12">
      <c r="B47" s="232"/>
      <c r="C47" s="204"/>
      <c r="D47" s="232"/>
      <c r="E47" s="232"/>
      <c r="F47" s="232"/>
      <c r="G47" s="232"/>
      <c r="H47" s="232"/>
      <c r="I47" s="232"/>
      <c r="J47" s="232"/>
      <c r="K47" s="232"/>
      <c r="L47" s="232"/>
    </row>
    <row r="48" spans="2:12">
      <c r="B48" s="80"/>
      <c r="C48" s="233"/>
      <c r="D48" s="233" t="s">
        <v>18</v>
      </c>
      <c r="E48" s="233"/>
      <c r="F48" s="233"/>
      <c r="G48" s="233"/>
      <c r="H48" s="233"/>
      <c r="I48" s="233"/>
      <c r="J48" s="233">
        <f>SUM(J44:J47)</f>
        <v>12</v>
      </c>
      <c r="K48" s="233">
        <f>SUM(K44:K47)</f>
        <v>24</v>
      </c>
      <c r="L48" s="232"/>
    </row>
    <row r="49" spans="2:12">
      <c r="B49" s="232"/>
      <c r="C49" s="204"/>
      <c r="D49" s="232"/>
      <c r="E49" s="232"/>
      <c r="F49" s="232"/>
      <c r="G49" s="232"/>
      <c r="H49" s="232"/>
      <c r="I49" s="232"/>
      <c r="J49" s="79"/>
      <c r="K49" s="232"/>
      <c r="L49" s="232"/>
    </row>
    <row r="50" spans="2:12">
      <c r="B50" s="234">
        <v>8</v>
      </c>
      <c r="C50" s="198" t="s">
        <v>53</v>
      </c>
      <c r="D50" s="234" t="s">
        <v>54</v>
      </c>
      <c r="E50" s="234" t="s">
        <v>31</v>
      </c>
      <c r="F50" s="234">
        <v>4</v>
      </c>
      <c r="G50" s="234">
        <v>1</v>
      </c>
      <c r="H50" s="234">
        <v>3</v>
      </c>
      <c r="I50" s="234">
        <v>2</v>
      </c>
      <c r="J50" s="232">
        <v>2</v>
      </c>
      <c r="K50" s="234">
        <v>6</v>
      </c>
      <c r="L50" s="232"/>
    </row>
    <row r="51" spans="2:12">
      <c r="B51" s="232"/>
      <c r="C51" s="204" t="s">
        <v>55</v>
      </c>
      <c r="D51" s="232" t="s">
        <v>56</v>
      </c>
      <c r="E51" s="232" t="s">
        <v>31</v>
      </c>
      <c r="F51" s="232">
        <v>4</v>
      </c>
      <c r="G51" s="232">
        <v>2</v>
      </c>
      <c r="H51" s="232">
        <v>2</v>
      </c>
      <c r="I51" s="232">
        <v>2</v>
      </c>
      <c r="J51" s="232">
        <v>4</v>
      </c>
      <c r="K51" s="232">
        <v>4</v>
      </c>
      <c r="L51" s="232"/>
    </row>
    <row r="52" spans="2:12">
      <c r="B52" s="232"/>
      <c r="C52" s="204" t="s">
        <v>57</v>
      </c>
      <c r="D52" s="232" t="s">
        <v>58</v>
      </c>
      <c r="E52" s="232" t="s">
        <v>15</v>
      </c>
      <c r="F52" s="232">
        <v>2</v>
      </c>
      <c r="G52" s="232">
        <v>2</v>
      </c>
      <c r="H52" s="232">
        <v>6</v>
      </c>
      <c r="I52" s="232">
        <v>3</v>
      </c>
      <c r="J52" s="232">
        <v>6</v>
      </c>
      <c r="K52" s="232">
        <v>18</v>
      </c>
      <c r="L52" s="232"/>
    </row>
    <row r="53" spans="2:12">
      <c r="B53" s="232"/>
      <c r="C53" s="204"/>
      <c r="D53" s="232"/>
      <c r="E53" s="232"/>
      <c r="F53" s="232"/>
      <c r="G53" s="232"/>
      <c r="H53" s="232"/>
      <c r="I53" s="232"/>
      <c r="J53" s="232"/>
      <c r="K53" s="232"/>
      <c r="L53" s="232"/>
    </row>
    <row r="54" spans="2:12">
      <c r="B54" s="80"/>
      <c r="C54" s="233"/>
      <c r="D54" s="233" t="s">
        <v>18</v>
      </c>
      <c r="E54" s="233"/>
      <c r="F54" s="233"/>
      <c r="G54" s="233"/>
      <c r="H54" s="233"/>
      <c r="I54" s="233"/>
      <c r="J54" s="233">
        <f>SUM(J50:J53)</f>
        <v>12</v>
      </c>
      <c r="K54" s="233">
        <f>SUM(K50:L53)</f>
        <v>28</v>
      </c>
      <c r="L54" s="232"/>
    </row>
    <row r="55" spans="2:12">
      <c r="B55" s="232"/>
      <c r="C55" s="204"/>
      <c r="D55" s="232"/>
      <c r="E55" s="232"/>
      <c r="F55" s="232"/>
      <c r="G55" s="232"/>
      <c r="H55" s="232"/>
      <c r="I55" s="232"/>
      <c r="J55" s="79"/>
      <c r="K55" s="232"/>
      <c r="L55" s="232"/>
    </row>
    <row r="56" spans="2:12">
      <c r="B56" s="234">
        <v>9</v>
      </c>
      <c r="C56" s="198" t="s">
        <v>59</v>
      </c>
      <c r="D56" s="234" t="s">
        <v>60</v>
      </c>
      <c r="E56" s="234" t="s">
        <v>31</v>
      </c>
      <c r="F56" s="234">
        <v>4</v>
      </c>
      <c r="G56" s="234">
        <v>3</v>
      </c>
      <c r="H56" s="234">
        <v>3</v>
      </c>
      <c r="I56" s="234">
        <v>2</v>
      </c>
      <c r="J56" s="232">
        <f>G56*I56</f>
        <v>6</v>
      </c>
      <c r="K56" s="234">
        <f>H56*I56</f>
        <v>6</v>
      </c>
      <c r="L56" s="232"/>
    </row>
    <row r="57" spans="2:12">
      <c r="B57" s="232"/>
      <c r="C57" s="204" t="s">
        <v>61</v>
      </c>
      <c r="D57" s="232" t="s">
        <v>62</v>
      </c>
      <c r="E57" s="232" t="s">
        <v>31</v>
      </c>
      <c r="F57" s="232">
        <v>4</v>
      </c>
      <c r="G57" s="232">
        <v>1</v>
      </c>
      <c r="H57" s="232">
        <v>3</v>
      </c>
      <c r="I57" s="232">
        <v>2</v>
      </c>
      <c r="J57" s="232">
        <f>G57*I57</f>
        <v>2</v>
      </c>
      <c r="K57" s="232">
        <f>H57*I57</f>
        <v>6</v>
      </c>
      <c r="L57" s="240"/>
    </row>
    <row r="58" spans="2:12">
      <c r="B58" s="232"/>
      <c r="C58" s="204" t="s">
        <v>63</v>
      </c>
      <c r="D58" s="232" t="s">
        <v>126</v>
      </c>
      <c r="E58" s="232" t="s">
        <v>31</v>
      </c>
      <c r="F58" s="232">
        <v>4</v>
      </c>
      <c r="G58" s="232">
        <v>1</v>
      </c>
      <c r="H58" s="232">
        <v>3</v>
      </c>
      <c r="I58" s="232">
        <v>2</v>
      </c>
      <c r="J58" s="232">
        <f>G58*I58</f>
        <v>2</v>
      </c>
      <c r="K58" s="232">
        <f>H58*I58</f>
        <v>6</v>
      </c>
    </row>
    <row r="59" spans="2:12">
      <c r="B59" s="232"/>
      <c r="C59" s="204"/>
      <c r="D59" s="237" t="s">
        <v>64</v>
      </c>
      <c r="E59" s="237" t="s">
        <v>65</v>
      </c>
      <c r="F59" s="232">
        <v>4</v>
      </c>
      <c r="G59" s="232">
        <v>2</v>
      </c>
      <c r="H59" s="232">
        <v>2</v>
      </c>
      <c r="I59" s="232">
        <v>2</v>
      </c>
      <c r="J59" s="232">
        <f>G59*I59</f>
        <v>4</v>
      </c>
      <c r="K59" s="232">
        <f>H59*I59</f>
        <v>4</v>
      </c>
    </row>
    <row r="60" spans="2:12">
      <c r="B60" s="232"/>
      <c r="C60" s="204"/>
      <c r="D60" s="232"/>
      <c r="E60" s="232"/>
      <c r="F60" s="232"/>
      <c r="G60" s="232"/>
      <c r="H60" s="232"/>
      <c r="I60" s="232"/>
      <c r="J60" s="232"/>
      <c r="K60" s="232"/>
    </row>
    <row r="61" spans="2:12">
      <c r="B61" s="80"/>
      <c r="C61" s="233"/>
      <c r="D61" s="233" t="s">
        <v>18</v>
      </c>
      <c r="E61" s="233"/>
      <c r="F61" s="233"/>
      <c r="G61" s="233"/>
      <c r="H61" s="233"/>
      <c r="I61" s="233"/>
      <c r="J61" s="233">
        <f>SUM(J56:J59)</f>
        <v>14</v>
      </c>
      <c r="K61" s="233">
        <f>SUM(K56:K59)</f>
        <v>22</v>
      </c>
      <c r="L61" s="232"/>
    </row>
    <row r="62" spans="2:12">
      <c r="B62" s="232"/>
      <c r="C62" s="204"/>
      <c r="D62" s="79"/>
      <c r="E62" s="79"/>
      <c r="F62" s="79"/>
      <c r="G62" s="79"/>
      <c r="H62" s="79"/>
      <c r="I62" s="79"/>
      <c r="J62" s="79"/>
      <c r="K62" s="79"/>
      <c r="L62" s="232"/>
    </row>
    <row r="63" spans="2:12">
      <c r="B63" s="234">
        <v>10</v>
      </c>
      <c r="C63" s="198" t="s">
        <v>66</v>
      </c>
      <c r="D63" s="234" t="s">
        <v>67</v>
      </c>
      <c r="E63" s="234" t="s">
        <v>31</v>
      </c>
      <c r="F63" s="234">
        <v>4</v>
      </c>
      <c r="G63" s="234">
        <v>2</v>
      </c>
      <c r="H63" s="234">
        <v>2</v>
      </c>
      <c r="I63" s="234">
        <v>2</v>
      </c>
      <c r="J63" s="234">
        <f>G63*I63</f>
        <v>4</v>
      </c>
      <c r="K63" s="234">
        <f>H63*I63</f>
        <v>4</v>
      </c>
      <c r="L63" s="232"/>
    </row>
    <row r="64" spans="2:12">
      <c r="B64" s="232"/>
      <c r="C64" s="204" t="s">
        <v>68</v>
      </c>
      <c r="D64" s="232" t="s">
        <v>69</v>
      </c>
      <c r="E64" s="232" t="s">
        <v>31</v>
      </c>
      <c r="F64" s="232">
        <v>4</v>
      </c>
      <c r="G64" s="232">
        <v>2</v>
      </c>
      <c r="H64" s="232">
        <v>6</v>
      </c>
      <c r="I64" s="232">
        <v>2</v>
      </c>
      <c r="J64" s="232">
        <f>G64*I64</f>
        <v>4</v>
      </c>
      <c r="K64" s="232">
        <f>H64*I64</f>
        <v>12</v>
      </c>
      <c r="L64" s="232"/>
    </row>
    <row r="65" spans="2:12">
      <c r="B65" s="232"/>
      <c r="C65" s="204" t="s">
        <v>70</v>
      </c>
      <c r="D65" s="232" t="s">
        <v>71</v>
      </c>
      <c r="E65" s="232" t="s">
        <v>31</v>
      </c>
      <c r="F65" s="232">
        <v>4</v>
      </c>
      <c r="G65" s="232">
        <v>2</v>
      </c>
      <c r="H65" s="232">
        <v>6</v>
      </c>
      <c r="I65" s="232">
        <v>2</v>
      </c>
      <c r="J65" s="232">
        <f>G65*I65</f>
        <v>4</v>
      </c>
      <c r="K65" s="232">
        <f>H65*I65</f>
        <v>12</v>
      </c>
      <c r="L65" s="232"/>
    </row>
    <row r="66" spans="2:12">
      <c r="B66" s="232"/>
      <c r="C66" s="204"/>
      <c r="D66" s="232"/>
      <c r="E66" s="232"/>
      <c r="F66" s="232"/>
      <c r="G66" s="232"/>
      <c r="H66" s="232"/>
      <c r="I66" s="232"/>
      <c r="J66" s="232"/>
      <c r="K66" s="232"/>
      <c r="L66" s="232"/>
    </row>
    <row r="67" spans="2:12">
      <c r="B67" s="80"/>
      <c r="C67" s="233"/>
      <c r="D67" s="233" t="s">
        <v>18</v>
      </c>
      <c r="E67" s="233"/>
      <c r="F67" s="233"/>
      <c r="G67" s="233"/>
      <c r="H67" s="233"/>
      <c r="I67" s="233"/>
      <c r="J67" s="233">
        <f>SUM(J63:J66)</f>
        <v>12</v>
      </c>
      <c r="K67" s="233">
        <f>SUM(K63:K66)</f>
        <v>28</v>
      </c>
      <c r="L67" s="232"/>
    </row>
    <row r="68" spans="2:12">
      <c r="B68" s="232"/>
      <c r="C68" s="204"/>
      <c r="D68" s="232"/>
      <c r="E68" s="232"/>
      <c r="F68" s="232"/>
      <c r="G68" s="232"/>
      <c r="H68" s="232"/>
      <c r="I68" s="232"/>
      <c r="J68" s="234"/>
      <c r="K68" s="232"/>
      <c r="L68" s="232"/>
    </row>
    <row r="69" spans="2:12">
      <c r="B69" s="234">
        <v>11</v>
      </c>
      <c r="C69" s="198" t="s">
        <v>72</v>
      </c>
      <c r="D69" s="234" t="s">
        <v>73</v>
      </c>
      <c r="E69" s="234" t="s">
        <v>31</v>
      </c>
      <c r="F69" s="234">
        <v>2</v>
      </c>
      <c r="G69" s="234">
        <v>1</v>
      </c>
      <c r="H69" s="234">
        <v>3</v>
      </c>
      <c r="I69" s="234">
        <v>2</v>
      </c>
      <c r="J69" s="234">
        <f>G69*I69</f>
        <v>2</v>
      </c>
      <c r="K69" s="234">
        <f>H69*I69</f>
        <v>6</v>
      </c>
      <c r="L69" s="232"/>
    </row>
    <row r="70" spans="2:12">
      <c r="B70" s="232"/>
      <c r="C70" s="204" t="s">
        <v>74</v>
      </c>
      <c r="D70" s="232" t="s">
        <v>75</v>
      </c>
      <c r="E70" s="232" t="s">
        <v>15</v>
      </c>
      <c r="F70" s="232">
        <v>2</v>
      </c>
      <c r="G70" s="232">
        <v>3</v>
      </c>
      <c r="H70" s="232">
        <v>3</v>
      </c>
      <c r="I70" s="232">
        <v>3</v>
      </c>
      <c r="J70" s="232">
        <f t="shared" ref="J70:J71" si="0">G70*I70</f>
        <v>9</v>
      </c>
      <c r="K70" s="232">
        <f>H70*I70</f>
        <v>9</v>
      </c>
      <c r="L70" s="232"/>
    </row>
    <row r="71" spans="2:12">
      <c r="B71" s="232"/>
      <c r="C71" s="204" t="s">
        <v>76</v>
      </c>
      <c r="D71" s="232" t="s">
        <v>127</v>
      </c>
      <c r="E71" s="232" t="s">
        <v>31</v>
      </c>
      <c r="F71" s="232">
        <v>6</v>
      </c>
      <c r="G71" s="232">
        <v>2</v>
      </c>
      <c r="H71" s="232">
        <v>2</v>
      </c>
      <c r="I71" s="232">
        <v>1</v>
      </c>
      <c r="J71" s="232">
        <f t="shared" si="0"/>
        <v>2</v>
      </c>
      <c r="K71" s="232">
        <f>G71*I71</f>
        <v>2</v>
      </c>
      <c r="L71" s="232"/>
    </row>
    <row r="72" spans="2:12">
      <c r="B72" s="232"/>
      <c r="C72" s="204"/>
      <c r="D72" s="232"/>
      <c r="E72" s="232"/>
      <c r="F72" s="232"/>
      <c r="G72" s="232"/>
      <c r="H72" s="232"/>
      <c r="I72" s="232"/>
      <c r="J72" s="232"/>
      <c r="K72" s="232"/>
      <c r="L72" s="232"/>
    </row>
    <row r="73" spans="2:12">
      <c r="B73" s="80"/>
      <c r="C73" s="233"/>
      <c r="D73" s="233" t="s">
        <v>18</v>
      </c>
      <c r="E73" s="233"/>
      <c r="F73" s="233"/>
      <c r="G73" s="233"/>
      <c r="H73" s="233"/>
      <c r="I73" s="233"/>
      <c r="J73" s="233">
        <f>SUM(J69:J71)</f>
        <v>13</v>
      </c>
      <c r="K73" s="233">
        <f>SUM(K69:K71)</f>
        <v>17</v>
      </c>
      <c r="L73" s="232"/>
    </row>
    <row r="74" spans="2:12">
      <c r="B74" s="232"/>
      <c r="C74" s="204"/>
      <c r="D74" s="232"/>
      <c r="E74" s="232"/>
      <c r="F74" s="232"/>
      <c r="G74" s="232"/>
      <c r="H74" s="232"/>
      <c r="I74" s="232"/>
      <c r="J74" s="79"/>
      <c r="K74" s="232"/>
      <c r="L74" s="232"/>
    </row>
    <row r="75" spans="2:12">
      <c r="B75" s="234">
        <v>12</v>
      </c>
      <c r="C75" s="198" t="s">
        <v>128</v>
      </c>
      <c r="D75" s="234" t="s">
        <v>129</v>
      </c>
      <c r="E75" s="234" t="s">
        <v>31</v>
      </c>
      <c r="F75" s="234">
        <v>4</v>
      </c>
      <c r="G75" s="234">
        <v>2</v>
      </c>
      <c r="H75" s="234">
        <v>2</v>
      </c>
      <c r="I75" s="234">
        <v>2</v>
      </c>
      <c r="J75" s="232">
        <f>G75*I75</f>
        <v>4</v>
      </c>
      <c r="K75" s="234">
        <f>H75*I75</f>
        <v>4</v>
      </c>
      <c r="L75" s="232"/>
    </row>
    <row r="76" spans="2:12">
      <c r="B76" s="232"/>
      <c r="C76" s="204" t="s">
        <v>115</v>
      </c>
      <c r="D76" s="232" t="s">
        <v>130</v>
      </c>
      <c r="E76" s="232" t="s">
        <v>31</v>
      </c>
      <c r="F76" s="232">
        <v>2</v>
      </c>
      <c r="G76" s="232">
        <v>2</v>
      </c>
      <c r="H76" s="232">
        <v>6</v>
      </c>
      <c r="I76" s="232">
        <v>2</v>
      </c>
      <c r="J76" s="232">
        <v>4</v>
      </c>
      <c r="K76" s="232">
        <v>12</v>
      </c>
      <c r="L76" s="232"/>
    </row>
    <row r="77" spans="2:12">
      <c r="B77" s="232"/>
      <c r="C77" s="204" t="s">
        <v>117</v>
      </c>
      <c r="D77" s="232" t="s">
        <v>89</v>
      </c>
      <c r="E77" s="232" t="s">
        <v>31</v>
      </c>
      <c r="F77" s="232">
        <v>2</v>
      </c>
      <c r="G77" s="232">
        <v>1</v>
      </c>
      <c r="H77" s="232">
        <v>3</v>
      </c>
      <c r="I77" s="232">
        <v>2</v>
      </c>
      <c r="J77" s="232">
        <v>2</v>
      </c>
      <c r="K77" s="232">
        <v>6</v>
      </c>
      <c r="L77" s="232"/>
    </row>
    <row r="78" spans="2:12">
      <c r="B78" s="232"/>
      <c r="C78" s="204"/>
      <c r="D78" s="232" t="s">
        <v>131</v>
      </c>
      <c r="E78" s="232" t="s">
        <v>48</v>
      </c>
      <c r="F78" s="232">
        <v>2</v>
      </c>
      <c r="G78" s="232">
        <v>2</v>
      </c>
      <c r="H78" s="232">
        <v>2</v>
      </c>
      <c r="I78" s="232">
        <v>2</v>
      </c>
      <c r="J78" s="232">
        <f>G78*I78</f>
        <v>4</v>
      </c>
      <c r="K78" s="232">
        <f>H78*I78</f>
        <v>4</v>
      </c>
      <c r="L78" s="232"/>
    </row>
    <row r="79" spans="2:12">
      <c r="B79" s="232"/>
      <c r="C79" s="204"/>
      <c r="D79" s="232"/>
      <c r="E79" s="232"/>
      <c r="F79" s="232"/>
      <c r="G79" s="232"/>
      <c r="H79" s="232"/>
      <c r="I79" s="232"/>
      <c r="J79" s="232"/>
      <c r="K79" s="232"/>
      <c r="L79" s="232"/>
    </row>
    <row r="80" spans="2:12">
      <c r="B80" s="80"/>
      <c r="C80" s="233"/>
      <c r="D80" s="233" t="s">
        <v>18</v>
      </c>
      <c r="E80" s="233"/>
      <c r="F80" s="233"/>
      <c r="G80" s="233"/>
      <c r="H80" s="233"/>
      <c r="I80" s="233"/>
      <c r="J80" s="233">
        <f>SUM(J75:J78)</f>
        <v>14</v>
      </c>
      <c r="K80" s="233">
        <f>SUM(K75:K78)</f>
        <v>26</v>
      </c>
      <c r="L80" s="232"/>
    </row>
    <row r="81" spans="2:12">
      <c r="B81" s="232"/>
      <c r="C81" s="204"/>
      <c r="D81" s="79"/>
      <c r="E81" s="79"/>
      <c r="F81" s="79"/>
      <c r="G81" s="79"/>
      <c r="H81" s="79"/>
      <c r="I81" s="79"/>
      <c r="J81" s="79"/>
      <c r="K81" s="79"/>
      <c r="L81" s="232"/>
    </row>
    <row r="82" spans="2:12">
      <c r="B82" s="234">
        <v>13</v>
      </c>
      <c r="C82" s="198" t="s">
        <v>79</v>
      </c>
      <c r="D82" s="232" t="s">
        <v>132</v>
      </c>
      <c r="E82" s="232" t="s">
        <v>15</v>
      </c>
      <c r="F82" s="232">
        <v>2</v>
      </c>
      <c r="G82" s="232">
        <v>1</v>
      </c>
      <c r="H82" s="232">
        <v>3</v>
      </c>
      <c r="I82" s="232">
        <v>3</v>
      </c>
      <c r="J82" s="232">
        <f>G82*I82</f>
        <v>3</v>
      </c>
      <c r="K82" s="232">
        <f>H82*I82</f>
        <v>9</v>
      </c>
      <c r="L82" s="232"/>
    </row>
    <row r="83" spans="2:12">
      <c r="B83" s="232"/>
      <c r="C83" s="204" t="s">
        <v>80</v>
      </c>
      <c r="D83" s="232" t="s">
        <v>81</v>
      </c>
      <c r="E83" s="232" t="s">
        <v>15</v>
      </c>
      <c r="F83" s="232">
        <v>4</v>
      </c>
      <c r="G83" s="232">
        <v>1</v>
      </c>
      <c r="H83" s="232">
        <v>3</v>
      </c>
      <c r="I83" s="232">
        <v>3</v>
      </c>
      <c r="J83" s="232">
        <f>G83*I83</f>
        <v>3</v>
      </c>
      <c r="K83" s="232">
        <f>H83*I83</f>
        <v>9</v>
      </c>
      <c r="L83" s="232"/>
    </row>
    <row r="84" spans="2:12">
      <c r="B84" s="232"/>
      <c r="C84" s="204" t="s">
        <v>82</v>
      </c>
      <c r="D84" s="232" t="s">
        <v>83</v>
      </c>
      <c r="E84" s="232" t="s">
        <v>31</v>
      </c>
      <c r="F84" s="232">
        <v>4</v>
      </c>
      <c r="G84" s="232">
        <v>2</v>
      </c>
      <c r="H84" s="232">
        <v>2</v>
      </c>
      <c r="I84" s="232">
        <v>2</v>
      </c>
      <c r="J84" s="232">
        <v>4</v>
      </c>
      <c r="K84" s="232">
        <v>4</v>
      </c>
      <c r="L84" s="232"/>
    </row>
    <row r="85" spans="2:12">
      <c r="B85" s="232"/>
      <c r="C85" s="204"/>
      <c r="D85" s="237" t="s">
        <v>133</v>
      </c>
      <c r="E85" s="237" t="s">
        <v>65</v>
      </c>
      <c r="F85" s="232">
        <v>4</v>
      </c>
      <c r="G85" s="232">
        <v>2</v>
      </c>
      <c r="H85" s="232">
        <v>2</v>
      </c>
      <c r="I85" s="232">
        <v>2</v>
      </c>
      <c r="J85" s="232">
        <f>G85*I85</f>
        <v>4</v>
      </c>
      <c r="K85" s="232">
        <f>H85*I85</f>
        <v>4</v>
      </c>
      <c r="L85" s="232"/>
    </row>
    <row r="86" spans="2:12">
      <c r="B86" s="232"/>
      <c r="C86" s="204"/>
      <c r="D86" s="232"/>
      <c r="E86" s="232"/>
      <c r="F86" s="232"/>
      <c r="G86" s="232"/>
      <c r="H86" s="232"/>
      <c r="I86" s="232"/>
      <c r="J86" s="232"/>
      <c r="K86" s="232"/>
      <c r="L86" s="232"/>
    </row>
    <row r="87" spans="2:12">
      <c r="B87" s="80"/>
      <c r="C87" s="233"/>
      <c r="D87" s="233" t="s">
        <v>18</v>
      </c>
      <c r="E87" s="233"/>
      <c r="F87" s="233"/>
      <c r="G87" s="233"/>
      <c r="H87" s="233"/>
      <c r="I87" s="233"/>
      <c r="J87" s="233">
        <f>SUM(J82:J85)</f>
        <v>14</v>
      </c>
      <c r="K87" s="233">
        <f>SUM(K82:K85)</f>
        <v>26</v>
      </c>
      <c r="L87" s="232"/>
    </row>
    <row r="88" spans="2:12">
      <c r="B88" s="232"/>
      <c r="C88" s="204"/>
      <c r="D88" s="79"/>
      <c r="E88" s="79"/>
      <c r="F88" s="79"/>
      <c r="G88" s="79"/>
      <c r="H88" s="79"/>
      <c r="I88" s="79"/>
      <c r="J88" s="79"/>
      <c r="K88" s="79"/>
      <c r="L88" s="232"/>
    </row>
    <row r="89" spans="2:12">
      <c r="B89" s="234">
        <v>14</v>
      </c>
      <c r="C89" s="198" t="s">
        <v>84</v>
      </c>
      <c r="D89" s="232" t="s">
        <v>85</v>
      </c>
      <c r="E89" s="232" t="s">
        <v>15</v>
      </c>
      <c r="F89" s="232">
        <v>4</v>
      </c>
      <c r="G89" s="232">
        <v>2</v>
      </c>
      <c r="H89" s="232">
        <v>2</v>
      </c>
      <c r="I89" s="232">
        <v>3</v>
      </c>
      <c r="J89" s="232">
        <v>6</v>
      </c>
      <c r="K89" s="232">
        <v>6</v>
      </c>
      <c r="L89" s="232"/>
    </row>
    <row r="90" spans="2:12">
      <c r="B90" s="232"/>
      <c r="C90" s="204" t="s">
        <v>86</v>
      </c>
      <c r="D90" s="232" t="s">
        <v>87</v>
      </c>
      <c r="E90" s="232" t="s">
        <v>31</v>
      </c>
      <c r="F90" s="232">
        <v>2</v>
      </c>
      <c r="G90" s="232">
        <v>2</v>
      </c>
      <c r="H90" s="232">
        <v>2</v>
      </c>
      <c r="I90" s="232">
        <v>2</v>
      </c>
      <c r="J90" s="232">
        <f>G90*I90</f>
        <v>4</v>
      </c>
      <c r="K90" s="232">
        <f>H90*I90</f>
        <v>4</v>
      </c>
      <c r="L90" s="232"/>
    </row>
    <row r="91" spans="2:12">
      <c r="B91" s="232"/>
      <c r="C91" s="204" t="s">
        <v>88</v>
      </c>
      <c r="D91" s="232" t="s">
        <v>134</v>
      </c>
      <c r="E91" s="232" t="s">
        <v>31</v>
      </c>
      <c r="F91" s="232">
        <v>4</v>
      </c>
      <c r="G91" s="232">
        <v>1</v>
      </c>
      <c r="H91" s="232">
        <v>3</v>
      </c>
      <c r="I91" s="232">
        <v>2</v>
      </c>
      <c r="J91" s="232">
        <v>2</v>
      </c>
      <c r="K91" s="232">
        <v>6</v>
      </c>
      <c r="L91" s="232"/>
    </row>
    <row r="92" spans="2:12">
      <c r="B92" s="232"/>
      <c r="C92" s="204"/>
      <c r="D92" s="232"/>
      <c r="E92" s="232"/>
      <c r="F92" s="232"/>
      <c r="G92" s="232"/>
      <c r="H92" s="232"/>
      <c r="I92" s="232"/>
      <c r="J92" s="232"/>
      <c r="K92" s="232"/>
      <c r="L92" s="232"/>
    </row>
    <row r="93" spans="2:12">
      <c r="B93" s="80"/>
      <c r="C93" s="233"/>
      <c r="D93" s="233" t="s">
        <v>18</v>
      </c>
      <c r="E93" s="233"/>
      <c r="F93" s="233"/>
      <c r="G93" s="233"/>
      <c r="H93" s="233"/>
      <c r="I93" s="233"/>
      <c r="J93" s="233">
        <f>SUM(J89:J91)</f>
        <v>12</v>
      </c>
      <c r="K93" s="233">
        <f>SUM(K89:K91)</f>
        <v>16</v>
      </c>
      <c r="L93" s="232"/>
    </row>
    <row r="94" spans="2:12">
      <c r="B94" s="79"/>
      <c r="C94" s="205"/>
      <c r="D94" s="79"/>
      <c r="E94" s="79"/>
      <c r="F94" s="79"/>
      <c r="G94" s="79"/>
      <c r="H94" s="79"/>
      <c r="I94" s="79"/>
      <c r="J94" s="79"/>
      <c r="K94" s="79"/>
      <c r="L94" s="232"/>
    </row>
    <row r="95" spans="2:12">
      <c r="B95" s="234">
        <v>15</v>
      </c>
      <c r="C95" s="198" t="s">
        <v>90</v>
      </c>
      <c r="D95" s="234" t="s">
        <v>91</v>
      </c>
      <c r="E95" s="234" t="s">
        <v>31</v>
      </c>
      <c r="F95" s="234">
        <v>2</v>
      </c>
      <c r="G95" s="234">
        <v>1</v>
      </c>
      <c r="H95" s="234">
        <v>3</v>
      </c>
      <c r="I95" s="234">
        <v>2</v>
      </c>
      <c r="J95" s="232">
        <f t="shared" ref="J95:J98" si="1">G95*I95</f>
        <v>2</v>
      </c>
      <c r="K95" s="234">
        <f>H95*I95</f>
        <v>6</v>
      </c>
      <c r="L95" s="232"/>
    </row>
    <row r="96" spans="2:12">
      <c r="B96" s="232"/>
      <c r="C96" s="204" t="s">
        <v>92</v>
      </c>
      <c r="D96" s="232" t="s">
        <v>93</v>
      </c>
      <c r="E96" s="232" t="s">
        <v>31</v>
      </c>
      <c r="F96" s="232">
        <v>2</v>
      </c>
      <c r="G96" s="232">
        <v>2</v>
      </c>
      <c r="H96" s="232">
        <v>6</v>
      </c>
      <c r="I96" s="232">
        <v>2</v>
      </c>
      <c r="J96" s="232">
        <f t="shared" si="1"/>
        <v>4</v>
      </c>
      <c r="K96" s="232">
        <f>H96*I96</f>
        <v>12</v>
      </c>
      <c r="L96" s="232"/>
    </row>
    <row r="97" spans="2:12">
      <c r="B97" s="232"/>
      <c r="C97" s="204" t="s">
        <v>94</v>
      </c>
      <c r="D97" s="232" t="s">
        <v>95</v>
      </c>
      <c r="E97" s="232" t="s">
        <v>31</v>
      </c>
      <c r="F97" s="232">
        <v>4</v>
      </c>
      <c r="G97" s="232">
        <v>2</v>
      </c>
      <c r="H97" s="232">
        <v>2</v>
      </c>
      <c r="I97" s="232">
        <v>2</v>
      </c>
      <c r="J97" s="232">
        <v>4</v>
      </c>
      <c r="K97" s="232">
        <v>4</v>
      </c>
      <c r="L97" s="232"/>
    </row>
    <row r="98" spans="2:12">
      <c r="B98" s="232"/>
      <c r="C98" s="204"/>
      <c r="D98" s="232" t="s">
        <v>135</v>
      </c>
      <c r="E98" s="232" t="s">
        <v>31</v>
      </c>
      <c r="F98" s="232">
        <v>6</v>
      </c>
      <c r="G98" s="232">
        <v>2</v>
      </c>
      <c r="H98" s="232">
        <v>2</v>
      </c>
      <c r="I98" s="232">
        <v>1</v>
      </c>
      <c r="J98" s="232">
        <f t="shared" si="1"/>
        <v>2</v>
      </c>
      <c r="K98" s="232">
        <f>G98*I98</f>
        <v>2</v>
      </c>
      <c r="L98" s="232"/>
    </row>
    <row r="99" spans="2:12">
      <c r="B99" s="232"/>
      <c r="C99" s="204"/>
      <c r="D99" s="232"/>
      <c r="E99" s="232"/>
      <c r="F99" s="232"/>
      <c r="G99" s="232"/>
      <c r="H99" s="232"/>
      <c r="I99" s="232"/>
      <c r="J99" s="232"/>
      <c r="K99" s="232"/>
      <c r="L99" s="232"/>
    </row>
    <row r="100" spans="2:12">
      <c r="B100" s="80"/>
      <c r="C100" s="233"/>
      <c r="D100" s="233" t="s">
        <v>18</v>
      </c>
      <c r="E100" s="233"/>
      <c r="F100" s="233"/>
      <c r="G100" s="233"/>
      <c r="H100" s="233"/>
      <c r="I100" s="233"/>
      <c r="J100" s="233">
        <f>SUM(J95:J98)</f>
        <v>12</v>
      </c>
      <c r="K100" s="233">
        <f>SUM(K95:K98)</f>
        <v>24</v>
      </c>
      <c r="L100" s="232"/>
    </row>
    <row r="101" spans="2:12">
      <c r="B101" s="232"/>
      <c r="C101" s="204"/>
      <c r="D101" s="204"/>
      <c r="E101" s="204"/>
      <c r="F101" s="204"/>
      <c r="G101" s="204"/>
      <c r="H101" s="204"/>
      <c r="I101" s="204"/>
      <c r="J101" s="205"/>
      <c r="K101" s="204"/>
      <c r="L101" s="232"/>
    </row>
    <row r="102" spans="2:12">
      <c r="B102" s="234">
        <v>16</v>
      </c>
      <c r="C102" s="198" t="s">
        <v>97</v>
      </c>
      <c r="D102" s="234" t="s">
        <v>136</v>
      </c>
      <c r="E102" s="234" t="s">
        <v>65</v>
      </c>
      <c r="F102" s="234">
        <v>2</v>
      </c>
      <c r="G102" s="234">
        <v>2</v>
      </c>
      <c r="H102" s="234">
        <v>3</v>
      </c>
      <c r="I102" s="234">
        <v>4</v>
      </c>
      <c r="J102" s="232">
        <f>G102*I102</f>
        <v>8</v>
      </c>
      <c r="K102" s="234">
        <f>H102*I102</f>
        <v>12</v>
      </c>
      <c r="L102" s="232"/>
    </row>
    <row r="103" spans="2:12">
      <c r="B103" s="232"/>
      <c r="C103" s="204" t="s">
        <v>98</v>
      </c>
      <c r="D103" s="237" t="s">
        <v>137</v>
      </c>
      <c r="E103" s="232" t="s">
        <v>15</v>
      </c>
      <c r="F103" s="232">
        <v>6</v>
      </c>
      <c r="G103" s="232">
        <v>2</v>
      </c>
      <c r="H103" s="232">
        <v>2</v>
      </c>
      <c r="I103" s="232">
        <v>3</v>
      </c>
      <c r="J103" s="232">
        <f>G103*I103</f>
        <v>6</v>
      </c>
      <c r="K103" s="232">
        <f>H103*I103</f>
        <v>6</v>
      </c>
      <c r="L103" s="232"/>
    </row>
    <row r="104" spans="2:12">
      <c r="B104" s="232"/>
      <c r="C104" s="204" t="s">
        <v>99</v>
      </c>
      <c r="D104" s="232"/>
      <c r="E104" s="232"/>
      <c r="F104" s="232"/>
      <c r="G104" s="232"/>
      <c r="H104" s="232"/>
      <c r="I104" s="232"/>
      <c r="J104" s="232"/>
      <c r="K104" s="232"/>
      <c r="L104" s="232"/>
    </row>
    <row r="105" spans="2:12">
      <c r="B105" s="80"/>
      <c r="C105" s="233"/>
      <c r="D105" s="233" t="s">
        <v>18</v>
      </c>
      <c r="E105" s="233"/>
      <c r="F105" s="233"/>
      <c r="G105" s="233"/>
      <c r="H105" s="233"/>
      <c r="I105" s="233"/>
      <c r="J105" s="233">
        <f>SUM(J102:J104)</f>
        <v>14</v>
      </c>
      <c r="K105" s="233">
        <f>SUM(K102:K104)</f>
        <v>18</v>
      </c>
      <c r="L105" s="232"/>
    </row>
    <row r="106" spans="2:12">
      <c r="B106" s="232"/>
      <c r="C106" s="204"/>
      <c r="D106" s="232"/>
      <c r="E106" s="232"/>
      <c r="F106" s="232"/>
      <c r="G106" s="232"/>
      <c r="H106" s="232"/>
      <c r="I106" s="232"/>
      <c r="J106" s="79"/>
      <c r="K106" s="232"/>
      <c r="L106" s="232"/>
    </row>
    <row r="107" spans="2:12">
      <c r="B107" s="234">
        <v>17</v>
      </c>
      <c r="C107" s="198" t="s">
        <v>100</v>
      </c>
      <c r="D107" s="234" t="s">
        <v>101</v>
      </c>
      <c r="E107" s="234" t="s">
        <v>31</v>
      </c>
      <c r="F107" s="234">
        <v>2</v>
      </c>
      <c r="G107" s="234">
        <v>2</v>
      </c>
      <c r="H107" s="234">
        <v>2</v>
      </c>
      <c r="I107" s="234">
        <v>2</v>
      </c>
      <c r="J107" s="232">
        <f>G107*I107</f>
        <v>4</v>
      </c>
      <c r="K107" s="234">
        <f>H107*I107</f>
        <v>4</v>
      </c>
      <c r="L107" s="232"/>
    </row>
    <row r="108" spans="2:12">
      <c r="B108" s="232"/>
      <c r="C108" s="204" t="s">
        <v>102</v>
      </c>
      <c r="D108" s="232" t="s">
        <v>103</v>
      </c>
      <c r="E108" s="232" t="s">
        <v>31</v>
      </c>
      <c r="F108" s="232">
        <v>2</v>
      </c>
      <c r="G108" s="232">
        <v>1</v>
      </c>
      <c r="H108" s="232">
        <v>3</v>
      </c>
      <c r="I108" s="232">
        <v>2</v>
      </c>
      <c r="J108" s="232">
        <f>G108*I108</f>
        <v>2</v>
      </c>
      <c r="K108" s="232">
        <f>H108*I108</f>
        <v>6</v>
      </c>
      <c r="L108" s="232"/>
    </row>
    <row r="109" spans="2:12">
      <c r="B109" s="232"/>
      <c r="C109" s="204" t="s">
        <v>104</v>
      </c>
      <c r="D109" s="232" t="s">
        <v>138</v>
      </c>
      <c r="E109" s="232" t="s">
        <v>15</v>
      </c>
      <c r="F109" s="232">
        <v>2</v>
      </c>
      <c r="G109" s="235">
        <v>2</v>
      </c>
      <c r="H109" s="232">
        <v>2</v>
      </c>
      <c r="I109" s="240">
        <v>3</v>
      </c>
      <c r="J109" s="232">
        <f>G109*I109</f>
        <v>6</v>
      </c>
      <c r="K109" s="232">
        <f>H109*I109</f>
        <v>6</v>
      </c>
      <c r="L109" s="232"/>
    </row>
    <row r="110" spans="2:12">
      <c r="B110" s="232"/>
      <c r="C110" s="204"/>
      <c r="D110" s="232"/>
      <c r="E110" s="232"/>
      <c r="F110" s="232"/>
      <c r="G110" s="235"/>
      <c r="H110" s="232"/>
      <c r="I110" s="240"/>
      <c r="J110" s="232"/>
      <c r="K110" s="232"/>
      <c r="L110" s="232"/>
    </row>
    <row r="111" spans="2:12">
      <c r="B111" s="80"/>
      <c r="C111" s="233"/>
      <c r="D111" s="233" t="s">
        <v>18</v>
      </c>
      <c r="E111" s="233"/>
      <c r="F111" s="233"/>
      <c r="G111" s="233"/>
      <c r="H111" s="233"/>
      <c r="I111" s="233"/>
      <c r="J111" s="233">
        <f>SUM(J107:J110)</f>
        <v>12</v>
      </c>
      <c r="K111" s="233">
        <f>SUM(K107:K110)</f>
        <v>16</v>
      </c>
      <c r="L111" s="232"/>
    </row>
    <row r="112" spans="2:12">
      <c r="B112" s="232"/>
      <c r="C112" s="204"/>
      <c r="D112" s="79"/>
      <c r="E112" s="79"/>
      <c r="F112" s="79"/>
      <c r="G112" s="79"/>
      <c r="H112" s="79"/>
      <c r="I112" s="79"/>
      <c r="J112" s="79"/>
      <c r="K112" s="79"/>
      <c r="L112" s="232"/>
    </row>
    <row r="113" spans="2:12">
      <c r="B113" s="234">
        <v>18</v>
      </c>
      <c r="C113" s="198" t="s">
        <v>106</v>
      </c>
      <c r="D113" s="232" t="s">
        <v>107</v>
      </c>
      <c r="E113" s="232" t="s">
        <v>31</v>
      </c>
      <c r="F113" s="232">
        <v>6</v>
      </c>
      <c r="G113" s="232">
        <v>2</v>
      </c>
      <c r="H113" s="232">
        <v>2</v>
      </c>
      <c r="I113" s="232">
        <v>2</v>
      </c>
      <c r="J113" s="232">
        <f>G113*I113</f>
        <v>4</v>
      </c>
      <c r="K113" s="232">
        <f>H113*I113</f>
        <v>4</v>
      </c>
      <c r="L113" s="232"/>
    </row>
    <row r="114" spans="2:12">
      <c r="B114" s="232"/>
      <c r="C114" s="204" t="s">
        <v>108</v>
      </c>
      <c r="D114" s="232" t="s">
        <v>107</v>
      </c>
      <c r="E114" s="232" t="s">
        <v>15</v>
      </c>
      <c r="F114" s="232">
        <v>6</v>
      </c>
      <c r="G114" s="232">
        <v>2</v>
      </c>
      <c r="H114" s="232">
        <v>2</v>
      </c>
      <c r="I114" s="232">
        <v>3</v>
      </c>
      <c r="J114" s="232">
        <f>G114*I114</f>
        <v>6</v>
      </c>
      <c r="K114" s="232">
        <f>H114*I114</f>
        <v>6</v>
      </c>
      <c r="L114" s="232"/>
    </row>
    <row r="115" spans="2:12">
      <c r="B115" s="232"/>
      <c r="C115" s="204" t="s">
        <v>109</v>
      </c>
      <c r="D115" s="232" t="s">
        <v>139</v>
      </c>
      <c r="E115" s="232" t="s">
        <v>124</v>
      </c>
      <c r="F115" s="232">
        <v>2</v>
      </c>
      <c r="G115" s="232">
        <v>2</v>
      </c>
      <c r="H115" s="232">
        <v>2</v>
      </c>
      <c r="I115" s="232">
        <v>2</v>
      </c>
      <c r="J115" s="232">
        <f>G115*I115</f>
        <v>4</v>
      </c>
      <c r="K115" s="232">
        <f>H115*I115</f>
        <v>4</v>
      </c>
      <c r="L115" s="232"/>
    </row>
    <row r="116" spans="2:12">
      <c r="B116" s="232"/>
      <c r="C116" s="204"/>
      <c r="D116" s="232"/>
      <c r="E116" s="232"/>
      <c r="F116" s="232"/>
      <c r="G116" s="232"/>
      <c r="H116" s="232"/>
      <c r="I116" s="232"/>
      <c r="J116" s="232"/>
      <c r="K116" s="232"/>
      <c r="L116" s="232"/>
    </row>
    <row r="117" spans="2:12">
      <c r="B117" s="80"/>
      <c r="C117" s="233"/>
      <c r="D117" s="233" t="s">
        <v>18</v>
      </c>
      <c r="E117" s="233"/>
      <c r="F117" s="233"/>
      <c r="G117" s="233"/>
      <c r="H117" s="233"/>
      <c r="I117" s="233"/>
      <c r="J117" s="233">
        <f>SUM(J113:J116)</f>
        <v>14</v>
      </c>
      <c r="K117" s="233">
        <f>SUM(K113:K116)</f>
        <v>14</v>
      </c>
      <c r="L117" s="232"/>
    </row>
    <row r="118" spans="2:12">
      <c r="B118" s="232"/>
      <c r="C118" s="204"/>
      <c r="D118" s="79"/>
      <c r="E118" s="79"/>
      <c r="F118" s="79"/>
      <c r="G118" s="79"/>
      <c r="H118" s="79"/>
      <c r="I118" s="79"/>
      <c r="J118" s="79"/>
      <c r="K118" s="79"/>
      <c r="L118" s="232"/>
    </row>
    <row r="119" spans="2:12">
      <c r="B119" s="234">
        <v>19</v>
      </c>
      <c r="C119" s="198" t="s">
        <v>110</v>
      </c>
      <c r="D119" s="232" t="s">
        <v>111</v>
      </c>
      <c r="E119" s="232" t="s">
        <v>31</v>
      </c>
      <c r="F119" s="232">
        <v>2</v>
      </c>
      <c r="G119" s="232">
        <v>2</v>
      </c>
      <c r="H119" s="232">
        <v>2</v>
      </c>
      <c r="I119" s="232">
        <v>2</v>
      </c>
      <c r="J119" s="232">
        <f>G119*I119</f>
        <v>4</v>
      </c>
      <c r="K119" s="232">
        <f>H119*I119</f>
        <v>4</v>
      </c>
      <c r="L119" s="232"/>
    </row>
    <row r="120" spans="2:12">
      <c r="B120" s="232"/>
      <c r="C120" s="204" t="s">
        <v>112</v>
      </c>
      <c r="D120" s="232" t="s">
        <v>140</v>
      </c>
      <c r="E120" s="232" t="s">
        <v>48</v>
      </c>
      <c r="F120" s="232">
        <v>2</v>
      </c>
      <c r="G120" s="232">
        <v>2</v>
      </c>
      <c r="H120" s="232">
        <v>2</v>
      </c>
      <c r="I120" s="232">
        <v>2</v>
      </c>
      <c r="J120" s="232">
        <f>G120*I120</f>
        <v>4</v>
      </c>
      <c r="K120" s="232">
        <f>H120*I120</f>
        <v>4</v>
      </c>
      <c r="L120" s="232"/>
    </row>
    <row r="121" spans="2:12">
      <c r="B121" s="232"/>
      <c r="C121" s="204" t="s">
        <v>113</v>
      </c>
      <c r="D121" s="232" t="s">
        <v>111</v>
      </c>
      <c r="E121" s="232" t="s">
        <v>15</v>
      </c>
      <c r="F121" s="232">
        <v>2</v>
      </c>
      <c r="G121" s="232">
        <v>2</v>
      </c>
      <c r="H121" s="232">
        <v>2</v>
      </c>
      <c r="I121" s="232">
        <v>3</v>
      </c>
      <c r="J121" s="232">
        <f>G121*I121</f>
        <v>6</v>
      </c>
      <c r="K121" s="232">
        <f>H121*I121</f>
        <v>6</v>
      </c>
      <c r="L121" s="232"/>
    </row>
    <row r="122" spans="2:12">
      <c r="B122" s="232"/>
      <c r="C122" s="204"/>
      <c r="D122" s="232"/>
      <c r="E122" s="232"/>
      <c r="F122" s="232"/>
      <c r="G122" s="232"/>
      <c r="H122" s="232"/>
      <c r="I122" s="232"/>
      <c r="J122" s="232"/>
      <c r="K122" s="232"/>
      <c r="L122" s="232"/>
    </row>
    <row r="123" spans="2:12">
      <c r="B123" s="80"/>
      <c r="C123" s="233"/>
      <c r="D123" s="233" t="s">
        <v>18</v>
      </c>
      <c r="E123" s="233"/>
      <c r="F123" s="233"/>
      <c r="G123" s="233"/>
      <c r="H123" s="233"/>
      <c r="I123" s="233"/>
      <c r="J123" s="233">
        <f>SUM(J119:J121)</f>
        <v>14</v>
      </c>
      <c r="K123" s="233">
        <f>SUM(K119:K121)</f>
        <v>14</v>
      </c>
      <c r="L123" s="232"/>
    </row>
    <row r="124" spans="2:12">
      <c r="B124" s="79"/>
      <c r="C124" s="205"/>
      <c r="D124" s="79"/>
      <c r="E124" s="79"/>
      <c r="F124" s="79"/>
      <c r="G124" s="79"/>
      <c r="H124" s="79"/>
      <c r="I124" s="79"/>
      <c r="J124" s="79"/>
      <c r="K124" s="79"/>
      <c r="L124" s="232"/>
    </row>
    <row r="126" spans="2:12">
      <c r="C126" s="36" t="s">
        <v>141</v>
      </c>
    </row>
    <row r="127" spans="2:12">
      <c r="C127" s="36" t="s">
        <v>142</v>
      </c>
      <c r="D127" t="s">
        <v>143</v>
      </c>
      <c r="E127">
        <v>2</v>
      </c>
      <c r="F127" t="s">
        <v>144</v>
      </c>
    </row>
    <row r="128" spans="2:12">
      <c r="C128" s="36" t="s">
        <v>145</v>
      </c>
      <c r="D128" t="s">
        <v>143</v>
      </c>
      <c r="E128">
        <v>2</v>
      </c>
      <c r="F128" t="s">
        <v>146</v>
      </c>
    </row>
    <row r="129" spans="3:6">
      <c r="C129" s="36" t="s">
        <v>147</v>
      </c>
      <c r="D129" t="s">
        <v>143</v>
      </c>
      <c r="E129">
        <v>2</v>
      </c>
      <c r="F129" t="s">
        <v>148</v>
      </c>
    </row>
    <row r="130" spans="3:6">
      <c r="C130" s="36" t="s">
        <v>149</v>
      </c>
      <c r="D130" t="s">
        <v>150</v>
      </c>
      <c r="E130">
        <v>3</v>
      </c>
      <c r="F130" t="s">
        <v>151</v>
      </c>
    </row>
    <row r="131" spans="3:6">
      <c r="C131" s="36" t="s">
        <v>145</v>
      </c>
      <c r="D131" t="s">
        <v>150</v>
      </c>
      <c r="E131">
        <v>3</v>
      </c>
      <c r="F131" t="s">
        <v>152</v>
      </c>
    </row>
    <row r="132" spans="3:6">
      <c r="C132" s="36" t="s">
        <v>147</v>
      </c>
      <c r="D132" t="s">
        <v>150</v>
      </c>
      <c r="E132">
        <v>3</v>
      </c>
      <c r="F132" t="s">
        <v>148</v>
      </c>
    </row>
    <row r="134" spans="3:6">
      <c r="C134" s="36" t="s">
        <v>153</v>
      </c>
    </row>
    <row r="135" spans="3:6">
      <c r="E135" s="36" t="s">
        <v>154</v>
      </c>
    </row>
    <row r="137" spans="3:6">
      <c r="C137" s="36" t="s">
        <v>155</v>
      </c>
      <c r="D137" t="s">
        <v>156</v>
      </c>
      <c r="E137">
        <v>2</v>
      </c>
      <c r="F137" t="s">
        <v>157</v>
      </c>
    </row>
  </sheetData>
  <mergeCells count="2">
    <mergeCell ref="B2:K2"/>
    <mergeCell ref="B3:K3"/>
  </mergeCells>
  <printOptions horizontalCentered="1"/>
  <pageMargins left="0.118110236220472" right="0.118110236220472" top="0.39370078740157499" bottom="0.15748031496063" header="0.31496062992126" footer="0.196850393700787"/>
  <pageSetup paperSize="9" scale="60" orientation="portrait" horizontalDpi="360" verticalDpi="360" r:id="rId1"/>
  <rowBreaks count="1" manualBreakCount="1">
    <brk id="9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2:AC56"/>
  <sheetViews>
    <sheetView view="pageBreakPreview" topLeftCell="A31" zoomScale="85" zoomScaleNormal="55" workbookViewId="0">
      <selection activeCell="U28" sqref="U28:U31"/>
    </sheetView>
  </sheetViews>
  <sheetFormatPr defaultColWidth="9" defaultRowHeight="14.5"/>
  <cols>
    <col min="1" max="1" width="5" customWidth="1"/>
    <col min="2" max="2" width="34.453125" customWidth="1"/>
    <col min="3" max="3" width="36.7265625" customWidth="1"/>
    <col min="8" max="8" width="4" customWidth="1"/>
    <col min="9" max="9" width="6.1796875" customWidth="1"/>
    <col min="10" max="10" width="33.81640625" customWidth="1"/>
    <col min="11" max="11" width="36.7265625" customWidth="1"/>
    <col min="16" max="16" width="9.1796875" customWidth="1"/>
    <col min="17" max="17" width="52.7265625" customWidth="1"/>
    <col min="18" max="18" width="7.1796875" customWidth="1"/>
    <col min="19" max="19" width="8.1796875" customWidth="1"/>
    <col min="20" max="20" width="2.453125" customWidth="1"/>
    <col min="21" max="21" width="55" customWidth="1"/>
    <col min="22" max="22" width="6.453125" customWidth="1"/>
    <col min="23" max="23" width="8.453125" customWidth="1"/>
    <col min="29" max="29" width="13.54296875"/>
  </cols>
  <sheetData>
    <row r="2" spans="1:29" ht="17.25" customHeight="1">
      <c r="A2" s="193" t="s">
        <v>158</v>
      </c>
      <c r="B2" s="194"/>
      <c r="C2" s="194"/>
      <c r="D2" s="194"/>
      <c r="E2" s="194"/>
      <c r="F2" s="194"/>
      <c r="G2" s="194"/>
      <c r="I2" s="207" t="s">
        <v>158</v>
      </c>
      <c r="J2" s="208"/>
      <c r="K2" s="208"/>
      <c r="L2" s="208"/>
      <c r="M2" s="208"/>
      <c r="N2" s="208"/>
      <c r="O2" s="208"/>
      <c r="Q2" s="171" t="s">
        <v>159</v>
      </c>
      <c r="R2" s="171" t="s">
        <v>7</v>
      </c>
      <c r="S2" s="172" t="s">
        <v>160</v>
      </c>
      <c r="T2" s="117"/>
      <c r="U2" s="171" t="s">
        <v>159</v>
      </c>
      <c r="V2" s="171" t="s">
        <v>7</v>
      </c>
      <c r="W2" s="172" t="s">
        <v>160</v>
      </c>
    </row>
    <row r="3" spans="1:29" ht="15.75" customHeight="1">
      <c r="A3" s="428" t="s">
        <v>161</v>
      </c>
      <c r="B3" s="428" t="s">
        <v>162</v>
      </c>
      <c r="C3" s="428" t="s">
        <v>163</v>
      </c>
      <c r="D3" s="428" t="s">
        <v>7</v>
      </c>
      <c r="E3" s="428"/>
      <c r="F3" s="428" t="s">
        <v>164</v>
      </c>
      <c r="G3" s="428"/>
      <c r="I3" s="424" t="s">
        <v>161</v>
      </c>
      <c r="J3" s="424" t="s">
        <v>162</v>
      </c>
      <c r="K3" s="428" t="s">
        <v>163</v>
      </c>
      <c r="L3" s="424" t="s">
        <v>7</v>
      </c>
      <c r="M3" s="424"/>
      <c r="N3" s="424" t="s">
        <v>164</v>
      </c>
      <c r="O3" s="424"/>
      <c r="Q3" s="173" t="s">
        <v>165</v>
      </c>
      <c r="R3" s="174"/>
      <c r="S3" s="174">
        <f>SUM(S4:S5)</f>
        <v>10.5</v>
      </c>
      <c r="U3" s="173" t="s">
        <v>166</v>
      </c>
      <c r="V3" s="174"/>
      <c r="W3" s="174">
        <f>SUM(W4:W7)</f>
        <v>14.5</v>
      </c>
    </row>
    <row r="4" spans="1:29">
      <c r="A4" s="428"/>
      <c r="B4" s="428"/>
      <c r="C4" s="428"/>
      <c r="D4" s="195" t="s">
        <v>167</v>
      </c>
      <c r="E4" s="195" t="s">
        <v>168</v>
      </c>
      <c r="F4" s="195" t="s">
        <v>167</v>
      </c>
      <c r="G4" s="195" t="s">
        <v>168</v>
      </c>
      <c r="I4" s="424"/>
      <c r="J4" s="424"/>
      <c r="K4" s="428"/>
      <c r="L4" s="209" t="s">
        <v>167</v>
      </c>
      <c r="M4" s="209" t="s">
        <v>168</v>
      </c>
      <c r="N4" s="209" t="s">
        <v>167</v>
      </c>
      <c r="O4" s="209" t="s">
        <v>168</v>
      </c>
      <c r="Q4" s="176" t="s">
        <v>169</v>
      </c>
      <c r="R4" s="79">
        <v>3</v>
      </c>
      <c r="S4" s="79">
        <f t="shared" ref="S4:S8" si="0">R4*3</f>
        <v>9</v>
      </c>
      <c r="U4" s="219" t="s">
        <v>170</v>
      </c>
      <c r="V4" s="79">
        <v>3</v>
      </c>
      <c r="W4" s="79">
        <f t="shared" ref="W4:W9" si="1">V4*3</f>
        <v>9</v>
      </c>
    </row>
    <row r="5" spans="1:29">
      <c r="A5" s="196">
        <v>1</v>
      </c>
      <c r="B5" s="197" t="s">
        <v>171</v>
      </c>
      <c r="C5" s="198" t="s">
        <v>22</v>
      </c>
      <c r="D5" s="199">
        <v>2</v>
      </c>
      <c r="E5" s="200"/>
      <c r="F5" s="201">
        <v>2</v>
      </c>
      <c r="G5" s="200"/>
      <c r="I5" s="210">
        <v>1</v>
      </c>
      <c r="J5" s="211" t="s">
        <v>172</v>
      </c>
      <c r="K5" s="4" t="s">
        <v>173</v>
      </c>
      <c r="L5" s="212">
        <v>2</v>
      </c>
      <c r="M5" s="212"/>
      <c r="N5" s="212">
        <v>2</v>
      </c>
      <c r="O5" s="212"/>
      <c r="Q5" s="176" t="s">
        <v>174</v>
      </c>
      <c r="R5" s="79">
        <v>0.5</v>
      </c>
      <c r="S5" s="79">
        <f t="shared" si="0"/>
        <v>1.5</v>
      </c>
      <c r="U5" s="219" t="s">
        <v>175</v>
      </c>
      <c r="V5" s="79">
        <v>1</v>
      </c>
      <c r="W5" s="79">
        <f>V5*2</f>
        <v>2</v>
      </c>
    </row>
    <row r="6" spans="1:29">
      <c r="A6" s="196">
        <v>2</v>
      </c>
      <c r="B6" s="197" t="s">
        <v>176</v>
      </c>
      <c r="C6" s="198" t="s">
        <v>72</v>
      </c>
      <c r="D6" s="202">
        <v>3</v>
      </c>
      <c r="E6" s="201"/>
      <c r="F6" s="196">
        <v>3</v>
      </c>
      <c r="G6" s="201"/>
      <c r="I6" s="213">
        <v>2</v>
      </c>
      <c r="J6" s="214" t="s">
        <v>177</v>
      </c>
      <c r="K6" s="198" t="s">
        <v>110</v>
      </c>
      <c r="L6" s="212">
        <v>2</v>
      </c>
      <c r="M6" s="212"/>
      <c r="N6" s="212">
        <v>2</v>
      </c>
      <c r="O6" s="212"/>
      <c r="Q6" s="173" t="s">
        <v>178</v>
      </c>
      <c r="R6" s="174"/>
      <c r="S6" s="174">
        <f>SUM(S7:S9)</f>
        <v>14</v>
      </c>
      <c r="U6" s="176" t="s">
        <v>174</v>
      </c>
      <c r="V6" s="79">
        <v>0.5</v>
      </c>
      <c r="W6" s="79">
        <f t="shared" ref="W6" si="2">V6*3</f>
        <v>1.5</v>
      </c>
    </row>
    <row r="7" spans="1:29">
      <c r="A7" s="196">
        <v>3</v>
      </c>
      <c r="B7" s="197" t="s">
        <v>179</v>
      </c>
      <c r="C7" s="198" t="s">
        <v>43</v>
      </c>
      <c r="D7" s="199">
        <v>3</v>
      </c>
      <c r="E7" s="200"/>
      <c r="F7" s="201">
        <v>3</v>
      </c>
      <c r="G7" s="200"/>
      <c r="I7" s="213">
        <v>3</v>
      </c>
      <c r="J7" s="214" t="s">
        <v>180</v>
      </c>
      <c r="K7" s="198" t="s">
        <v>84</v>
      </c>
      <c r="L7" s="212">
        <v>2</v>
      </c>
      <c r="M7" s="212"/>
      <c r="N7" s="212">
        <v>2</v>
      </c>
      <c r="O7" s="212"/>
      <c r="Q7" s="176" t="s">
        <v>181</v>
      </c>
      <c r="R7" s="79">
        <v>2</v>
      </c>
      <c r="S7" s="79">
        <f t="shared" si="0"/>
        <v>6</v>
      </c>
      <c r="U7" s="228" t="s">
        <v>182</v>
      </c>
      <c r="V7" s="79">
        <v>2</v>
      </c>
      <c r="W7" s="79">
        <f>V7*1</f>
        <v>2</v>
      </c>
    </row>
    <row r="8" spans="1:29">
      <c r="A8" s="196">
        <v>4</v>
      </c>
      <c r="B8" s="197" t="s">
        <v>183</v>
      </c>
      <c r="C8" s="198" t="s">
        <v>100</v>
      </c>
      <c r="D8" s="202">
        <v>2</v>
      </c>
      <c r="E8" s="201"/>
      <c r="F8" s="196">
        <v>2</v>
      </c>
      <c r="G8" s="201"/>
      <c r="I8" s="213">
        <v>4</v>
      </c>
      <c r="J8" s="214" t="s">
        <v>184</v>
      </c>
      <c r="K8" s="198" t="s">
        <v>27</v>
      </c>
      <c r="L8" s="212">
        <v>3</v>
      </c>
      <c r="M8" s="212"/>
      <c r="N8" s="212">
        <v>3</v>
      </c>
      <c r="O8" s="212"/>
      <c r="Q8" s="176" t="s">
        <v>185</v>
      </c>
      <c r="R8" s="79">
        <v>2</v>
      </c>
      <c r="S8" s="79">
        <f t="shared" si="0"/>
        <v>6</v>
      </c>
      <c r="U8" s="173" t="s">
        <v>186</v>
      </c>
      <c r="V8" s="174"/>
      <c r="W8" s="174">
        <f>SUM(W9:W11)</f>
        <v>14</v>
      </c>
    </row>
    <row r="9" spans="1:29">
      <c r="A9" s="196">
        <v>5</v>
      </c>
      <c r="B9" s="197" t="s">
        <v>177</v>
      </c>
      <c r="C9" s="198" t="s">
        <v>110</v>
      </c>
      <c r="D9" s="199">
        <v>2</v>
      </c>
      <c r="E9" s="200"/>
      <c r="F9" s="201">
        <v>2</v>
      </c>
      <c r="G9" s="200"/>
      <c r="I9" s="213">
        <v>5</v>
      </c>
      <c r="J9" s="214" t="s">
        <v>187</v>
      </c>
      <c r="K9" s="198" t="s">
        <v>38</v>
      </c>
      <c r="L9" s="212">
        <v>2</v>
      </c>
      <c r="M9" s="212"/>
      <c r="N9" s="212">
        <v>2</v>
      </c>
      <c r="O9" s="212"/>
      <c r="Q9" s="219" t="s">
        <v>188</v>
      </c>
      <c r="R9" s="79">
        <v>2</v>
      </c>
      <c r="S9" s="79">
        <f>R9*1</f>
        <v>2</v>
      </c>
      <c r="U9" s="220" t="s">
        <v>189</v>
      </c>
      <c r="V9" s="79">
        <v>2</v>
      </c>
      <c r="W9" s="79">
        <f t="shared" si="1"/>
        <v>6</v>
      </c>
    </row>
    <row r="10" spans="1:29">
      <c r="A10" s="196">
        <v>6</v>
      </c>
      <c r="B10" s="197" t="s">
        <v>190</v>
      </c>
      <c r="C10" s="198" t="s">
        <v>22</v>
      </c>
      <c r="D10" s="200"/>
      <c r="E10" s="201">
        <v>2</v>
      </c>
      <c r="F10" s="200"/>
      <c r="G10" s="199">
        <v>6</v>
      </c>
      <c r="I10" s="213">
        <v>6</v>
      </c>
      <c r="J10" s="214" t="s">
        <v>191</v>
      </c>
      <c r="K10" s="198" t="s">
        <v>100</v>
      </c>
      <c r="L10" s="212">
        <v>2</v>
      </c>
      <c r="M10" s="212"/>
      <c r="N10" s="212">
        <v>2</v>
      </c>
      <c r="O10" s="212"/>
      <c r="Q10" s="173" t="s">
        <v>192</v>
      </c>
      <c r="R10" s="174"/>
      <c r="S10" s="174">
        <f>SUM(S11:S13)</f>
        <v>14</v>
      </c>
      <c r="U10" s="177" t="s">
        <v>193</v>
      </c>
      <c r="V10" s="79">
        <v>2</v>
      </c>
      <c r="W10" s="79">
        <f>V10*4</f>
        <v>8</v>
      </c>
    </row>
    <row r="11" spans="1:29">
      <c r="A11" s="196">
        <v>7</v>
      </c>
      <c r="B11" s="197" t="s">
        <v>194</v>
      </c>
      <c r="C11" s="198" t="s">
        <v>38</v>
      </c>
      <c r="D11" s="200"/>
      <c r="E11" s="201">
        <v>2</v>
      </c>
      <c r="F11" s="200"/>
      <c r="G11" s="199">
        <v>6</v>
      </c>
      <c r="I11" s="213">
        <v>7</v>
      </c>
      <c r="J11" s="214" t="s">
        <v>195</v>
      </c>
      <c r="K11" s="198" t="s">
        <v>100</v>
      </c>
      <c r="L11" s="212"/>
      <c r="M11" s="212">
        <v>1</v>
      </c>
      <c r="N11" s="212"/>
      <c r="O11" s="212">
        <v>3</v>
      </c>
      <c r="Q11" s="176" t="s">
        <v>196</v>
      </c>
      <c r="R11" s="79">
        <v>3</v>
      </c>
      <c r="S11" s="79">
        <f>R11*2</f>
        <v>6</v>
      </c>
      <c r="U11" s="79"/>
      <c r="V11" s="79"/>
      <c r="W11" s="79"/>
    </row>
    <row r="12" spans="1:29">
      <c r="A12" s="196">
        <v>8</v>
      </c>
      <c r="B12" s="197" t="s">
        <v>197</v>
      </c>
      <c r="C12" s="198" t="s">
        <v>43</v>
      </c>
      <c r="D12" s="201"/>
      <c r="E12" s="196">
        <v>1</v>
      </c>
      <c r="F12" s="201"/>
      <c r="G12" s="202">
        <v>3</v>
      </c>
      <c r="I12" s="213">
        <v>8</v>
      </c>
      <c r="J12" s="214" t="s">
        <v>198</v>
      </c>
      <c r="K12" s="198" t="s">
        <v>128</v>
      </c>
      <c r="L12" s="212"/>
      <c r="M12" s="212">
        <v>1</v>
      </c>
      <c r="N12" s="212"/>
      <c r="O12" s="212">
        <v>3</v>
      </c>
      <c r="Q12" s="176" t="s">
        <v>199</v>
      </c>
      <c r="R12" s="79">
        <v>2</v>
      </c>
      <c r="S12" s="79">
        <f t="shared" ref="S12:S16" si="3">R12*3</f>
        <v>6</v>
      </c>
      <c r="U12" s="173" t="s">
        <v>200</v>
      </c>
      <c r="V12" s="174"/>
      <c r="W12" s="174">
        <f>SUM(W13:W17)</f>
        <v>14</v>
      </c>
    </row>
    <row r="13" spans="1:29">
      <c r="A13" s="196">
        <v>9</v>
      </c>
      <c r="B13" s="197" t="s">
        <v>201</v>
      </c>
      <c r="C13" s="198" t="s">
        <v>53</v>
      </c>
      <c r="D13" s="201"/>
      <c r="E13" s="196">
        <v>2</v>
      </c>
      <c r="F13" s="201"/>
      <c r="G13" s="202">
        <v>6</v>
      </c>
      <c r="I13" s="213">
        <v>9</v>
      </c>
      <c r="J13" s="214" t="s">
        <v>202</v>
      </c>
      <c r="K13" s="198" t="s">
        <v>90</v>
      </c>
      <c r="L13" s="212"/>
      <c r="M13" s="212">
        <v>1</v>
      </c>
      <c r="N13" s="212"/>
      <c r="O13" s="212">
        <v>3</v>
      </c>
      <c r="Q13" s="176" t="s">
        <v>203</v>
      </c>
      <c r="R13" s="79">
        <v>2</v>
      </c>
      <c r="S13" s="79">
        <f>R13*1</f>
        <v>2</v>
      </c>
      <c r="U13" s="219" t="s">
        <v>204</v>
      </c>
      <c r="V13" s="79">
        <v>2</v>
      </c>
      <c r="W13" s="79">
        <f t="shared" ref="W13:W16" si="4">V13*2</f>
        <v>4</v>
      </c>
    </row>
    <row r="14" spans="1:29">
      <c r="A14" s="196">
        <v>10</v>
      </c>
      <c r="B14" s="197" t="s">
        <v>205</v>
      </c>
      <c r="C14" s="198" t="s">
        <v>79</v>
      </c>
      <c r="D14" s="200"/>
      <c r="E14" s="201">
        <v>1</v>
      </c>
      <c r="F14" s="200"/>
      <c r="G14" s="199">
        <v>3</v>
      </c>
      <c r="I14" s="213">
        <v>10</v>
      </c>
      <c r="J14" s="214" t="s">
        <v>206</v>
      </c>
      <c r="K14" s="198" t="s">
        <v>128</v>
      </c>
      <c r="L14" s="212"/>
      <c r="M14" s="212">
        <v>2</v>
      </c>
      <c r="N14" s="212"/>
      <c r="O14" s="212">
        <v>6</v>
      </c>
      <c r="Q14" s="173" t="s">
        <v>207</v>
      </c>
      <c r="R14" s="174"/>
      <c r="S14" s="174">
        <f>SUM(S15:S17)</f>
        <v>15</v>
      </c>
      <c r="U14" s="219" t="s">
        <v>208</v>
      </c>
      <c r="V14" s="79">
        <v>1</v>
      </c>
      <c r="W14" s="79">
        <f t="shared" si="4"/>
        <v>2</v>
      </c>
    </row>
    <row r="15" spans="1:29">
      <c r="A15" s="425" t="s">
        <v>18</v>
      </c>
      <c r="B15" s="425"/>
      <c r="C15" s="203"/>
      <c r="D15" s="203">
        <f>SUM(D5:D9)</f>
        <v>12</v>
      </c>
      <c r="E15" s="203">
        <f>SUM(E10:E14)</f>
        <v>8</v>
      </c>
      <c r="F15" s="203">
        <f>SUM(F5:F9)</f>
        <v>12</v>
      </c>
      <c r="G15" s="203">
        <f>SUM(G10:G14)</f>
        <v>24</v>
      </c>
      <c r="I15" s="213">
        <v>11</v>
      </c>
      <c r="J15" s="214" t="s">
        <v>209</v>
      </c>
      <c r="K15" s="198" t="s">
        <v>90</v>
      </c>
      <c r="L15" s="212"/>
      <c r="M15" s="212">
        <v>2</v>
      </c>
      <c r="N15" s="212"/>
      <c r="O15" s="212">
        <v>6</v>
      </c>
      <c r="Q15" s="176" t="s">
        <v>210</v>
      </c>
      <c r="R15" s="79">
        <v>3</v>
      </c>
      <c r="S15" s="79">
        <f t="shared" si="3"/>
        <v>9</v>
      </c>
      <c r="U15" s="219" t="s">
        <v>116</v>
      </c>
      <c r="V15" s="79">
        <v>2</v>
      </c>
      <c r="W15" s="79">
        <f t="shared" si="4"/>
        <v>4</v>
      </c>
    </row>
    <row r="16" spans="1:29">
      <c r="A16" s="194"/>
      <c r="B16" s="194"/>
      <c r="C16" s="194"/>
      <c r="D16" s="194"/>
      <c r="E16" s="194"/>
      <c r="F16" s="194"/>
      <c r="G16" s="194"/>
      <c r="I16" s="213">
        <v>12</v>
      </c>
      <c r="J16" s="214" t="s">
        <v>211</v>
      </c>
      <c r="K16" s="198" t="s">
        <v>72</v>
      </c>
      <c r="L16" s="212"/>
      <c r="M16" s="212">
        <v>1</v>
      </c>
      <c r="N16" s="212"/>
      <c r="O16" s="212">
        <v>3</v>
      </c>
      <c r="Q16" s="176" t="s">
        <v>212</v>
      </c>
      <c r="R16" s="79">
        <v>2</v>
      </c>
      <c r="S16" s="79">
        <f t="shared" si="3"/>
        <v>6</v>
      </c>
      <c r="U16" s="219" t="s">
        <v>213</v>
      </c>
      <c r="V16" s="79">
        <v>2</v>
      </c>
      <c r="W16" s="79">
        <f t="shared" si="4"/>
        <v>4</v>
      </c>
      <c r="AC16" s="226"/>
    </row>
    <row r="17" spans="1:29">
      <c r="A17" s="194"/>
      <c r="B17" s="194"/>
      <c r="C17" s="194"/>
      <c r="D17" s="194"/>
      <c r="E17" s="194"/>
      <c r="F17" s="194"/>
      <c r="G17" s="194"/>
      <c r="I17" s="426" t="s">
        <v>18</v>
      </c>
      <c r="J17" s="427"/>
      <c r="K17" s="215"/>
      <c r="L17" s="215">
        <v>13</v>
      </c>
      <c r="M17" s="215">
        <v>8</v>
      </c>
      <c r="N17" s="215">
        <v>13</v>
      </c>
      <c r="O17" s="215">
        <v>24</v>
      </c>
      <c r="Q17" s="222"/>
      <c r="R17" s="79"/>
      <c r="S17" s="79"/>
    </row>
    <row r="18" spans="1:29">
      <c r="A18" s="193" t="s">
        <v>214</v>
      </c>
      <c r="B18" s="194"/>
      <c r="C18" s="194"/>
      <c r="D18" s="194"/>
      <c r="E18" s="194"/>
      <c r="F18" s="194"/>
      <c r="G18" s="194"/>
      <c r="I18" s="208"/>
      <c r="J18" s="208"/>
      <c r="K18" s="208"/>
      <c r="L18" s="208"/>
      <c r="M18" s="208"/>
      <c r="N18" s="208"/>
      <c r="O18" s="208"/>
      <c r="Q18" s="173" t="s">
        <v>215</v>
      </c>
      <c r="R18" s="174"/>
      <c r="S18" s="174">
        <f>SUM(S19:S21)</f>
        <v>12</v>
      </c>
      <c r="U18" s="173" t="s">
        <v>148</v>
      </c>
      <c r="V18" s="174"/>
      <c r="W18" s="174">
        <f>SUM(W19:W21)</f>
        <v>14</v>
      </c>
      <c r="AC18" s="227"/>
    </row>
    <row r="19" spans="1:29">
      <c r="A19" s="428" t="s">
        <v>161</v>
      </c>
      <c r="B19" s="428" t="s">
        <v>162</v>
      </c>
      <c r="C19" s="428" t="s">
        <v>163</v>
      </c>
      <c r="D19" s="428" t="s">
        <v>7</v>
      </c>
      <c r="E19" s="428"/>
      <c r="F19" s="428" t="s">
        <v>164</v>
      </c>
      <c r="G19" s="428"/>
      <c r="I19" s="208"/>
      <c r="J19" s="208"/>
      <c r="K19" s="208"/>
      <c r="L19" s="208"/>
      <c r="M19" s="208"/>
      <c r="N19" s="208"/>
      <c r="O19" s="208"/>
      <c r="Q19" s="219" t="s">
        <v>216</v>
      </c>
      <c r="R19" s="79">
        <v>2</v>
      </c>
      <c r="S19" s="79">
        <f>R19*2</f>
        <v>4</v>
      </c>
      <c r="U19" s="219" t="s">
        <v>217</v>
      </c>
      <c r="V19" s="79">
        <v>2</v>
      </c>
      <c r="W19" s="79">
        <f>V19*3</f>
        <v>6</v>
      </c>
    </row>
    <row r="20" spans="1:29">
      <c r="A20" s="428"/>
      <c r="B20" s="428"/>
      <c r="C20" s="428"/>
      <c r="D20" s="195" t="s">
        <v>167</v>
      </c>
      <c r="E20" s="195" t="s">
        <v>168</v>
      </c>
      <c r="F20" s="195" t="s">
        <v>167</v>
      </c>
      <c r="G20" s="195" t="s">
        <v>168</v>
      </c>
      <c r="I20" s="207" t="s">
        <v>214</v>
      </c>
      <c r="J20" s="208"/>
      <c r="K20" s="208"/>
      <c r="L20" s="208"/>
      <c r="M20" s="208"/>
      <c r="N20" s="208"/>
      <c r="O20" s="208"/>
      <c r="Q20" s="219" t="s">
        <v>218</v>
      </c>
      <c r="R20" s="79">
        <v>2</v>
      </c>
      <c r="S20" s="79">
        <f>2*3</f>
        <v>6</v>
      </c>
      <c r="U20" s="219" t="s">
        <v>219</v>
      </c>
      <c r="V20" s="79">
        <v>2</v>
      </c>
      <c r="W20" s="79">
        <f t="shared" ref="W20:W26" si="5">V20*2</f>
        <v>4</v>
      </c>
    </row>
    <row r="21" spans="1:29" ht="15.75" customHeight="1">
      <c r="A21" s="196">
        <v>1</v>
      </c>
      <c r="B21" s="197" t="s">
        <v>220</v>
      </c>
      <c r="C21" s="198" t="s">
        <v>84</v>
      </c>
      <c r="D21" s="199">
        <v>2</v>
      </c>
      <c r="E21" s="200"/>
      <c r="F21" s="201">
        <v>2</v>
      </c>
      <c r="G21" s="200"/>
      <c r="I21" s="424" t="s">
        <v>161</v>
      </c>
      <c r="J21" s="424" t="s">
        <v>162</v>
      </c>
      <c r="K21" s="428" t="s">
        <v>163</v>
      </c>
      <c r="L21" s="424" t="s">
        <v>7</v>
      </c>
      <c r="M21" s="424"/>
      <c r="N21" s="424" t="s">
        <v>164</v>
      </c>
      <c r="O21" s="424"/>
      <c r="Q21" s="219" t="s">
        <v>221</v>
      </c>
      <c r="R21" s="79">
        <v>1</v>
      </c>
      <c r="S21" s="79">
        <f>R21*2</f>
        <v>2</v>
      </c>
      <c r="U21" s="176" t="s">
        <v>222</v>
      </c>
      <c r="V21" s="79">
        <v>2</v>
      </c>
      <c r="W21" s="79">
        <f t="shared" si="5"/>
        <v>4</v>
      </c>
    </row>
    <row r="22" spans="1:29">
      <c r="A22" s="196">
        <v>2</v>
      </c>
      <c r="B22" s="197" t="s">
        <v>223</v>
      </c>
      <c r="C22" s="198" t="s">
        <v>33</v>
      </c>
      <c r="D22" s="202">
        <v>3</v>
      </c>
      <c r="E22" s="201"/>
      <c r="F22" s="196">
        <v>3</v>
      </c>
      <c r="G22" s="201"/>
      <c r="I22" s="424"/>
      <c r="J22" s="424"/>
      <c r="K22" s="428"/>
      <c r="L22" s="209" t="s">
        <v>167</v>
      </c>
      <c r="M22" s="209" t="s">
        <v>168</v>
      </c>
      <c r="N22" s="209" t="s">
        <v>167</v>
      </c>
      <c r="O22" s="209" t="s">
        <v>168</v>
      </c>
      <c r="Q22" s="173" t="s">
        <v>224</v>
      </c>
      <c r="R22" s="174"/>
      <c r="S22" s="174">
        <f>SUM(S23:S25)</f>
        <v>14</v>
      </c>
      <c r="U22" s="173" t="s">
        <v>225</v>
      </c>
      <c r="V22" s="174"/>
      <c r="W22" s="174">
        <f>SUM(W23:W26)</f>
        <v>14</v>
      </c>
    </row>
    <row r="23" spans="1:29">
      <c r="A23" s="196">
        <v>3</v>
      </c>
      <c r="B23" s="197" t="s">
        <v>226</v>
      </c>
      <c r="C23" s="204" t="s">
        <v>13</v>
      </c>
      <c r="D23" s="199">
        <v>3</v>
      </c>
      <c r="E23" s="200"/>
      <c r="F23" s="201">
        <v>3</v>
      </c>
      <c r="G23" s="200"/>
      <c r="I23" s="213">
        <v>1</v>
      </c>
      <c r="J23" s="214" t="s">
        <v>227</v>
      </c>
      <c r="K23" s="198" t="s">
        <v>90</v>
      </c>
      <c r="L23" s="212">
        <v>2</v>
      </c>
      <c r="M23" s="212"/>
      <c r="N23" s="212">
        <v>2</v>
      </c>
      <c r="O23" s="212"/>
      <c r="Q23" s="176" t="s">
        <v>228</v>
      </c>
      <c r="R23" s="79">
        <v>3</v>
      </c>
      <c r="S23" s="79">
        <f>R23*3</f>
        <v>9</v>
      </c>
      <c r="U23" s="219" t="s">
        <v>229</v>
      </c>
      <c r="V23" s="79">
        <v>2</v>
      </c>
      <c r="W23" s="79">
        <f>V23*3</f>
        <v>6</v>
      </c>
    </row>
    <row r="24" spans="1:29">
      <c r="A24" s="196">
        <v>4</v>
      </c>
      <c r="B24" s="197" t="s">
        <v>230</v>
      </c>
      <c r="C24" s="198" t="s">
        <v>27</v>
      </c>
      <c r="D24" s="202">
        <v>2</v>
      </c>
      <c r="E24" s="201"/>
      <c r="F24" s="196">
        <v>2</v>
      </c>
      <c r="G24" s="201"/>
      <c r="I24" s="213">
        <v>2</v>
      </c>
      <c r="J24" s="214" t="s">
        <v>231</v>
      </c>
      <c r="K24" s="198" t="s">
        <v>79</v>
      </c>
      <c r="L24" s="212">
        <v>2</v>
      </c>
      <c r="M24" s="212"/>
      <c r="N24" s="212">
        <v>2</v>
      </c>
      <c r="O24" s="212"/>
      <c r="Q24" s="176" t="s">
        <v>232</v>
      </c>
      <c r="R24" s="79">
        <v>2</v>
      </c>
      <c r="S24" s="79">
        <f>R24*1</f>
        <v>2</v>
      </c>
      <c r="U24" s="219" t="s">
        <v>233</v>
      </c>
      <c r="V24" s="79">
        <v>2</v>
      </c>
      <c r="W24" s="79">
        <f t="shared" si="5"/>
        <v>4</v>
      </c>
    </row>
    <row r="25" spans="1:29">
      <c r="A25" s="196"/>
      <c r="B25" s="197" t="s">
        <v>234</v>
      </c>
      <c r="C25" s="4" t="s">
        <v>235</v>
      </c>
      <c r="D25" s="202"/>
      <c r="E25" s="201"/>
      <c r="F25" s="196"/>
      <c r="G25" s="201"/>
      <c r="I25" s="213">
        <v>3</v>
      </c>
      <c r="J25" s="214" t="s">
        <v>236</v>
      </c>
      <c r="K25" s="198" t="s">
        <v>66</v>
      </c>
      <c r="L25" s="212">
        <v>2</v>
      </c>
      <c r="M25" s="212"/>
      <c r="N25" s="212">
        <v>2</v>
      </c>
      <c r="O25" s="212"/>
      <c r="Q25" s="176" t="s">
        <v>237</v>
      </c>
      <c r="R25" s="79">
        <v>1</v>
      </c>
      <c r="S25" s="79">
        <f>R25*3</f>
        <v>3</v>
      </c>
      <c r="U25" s="219" t="s">
        <v>238</v>
      </c>
      <c r="V25" s="79">
        <v>1</v>
      </c>
      <c r="W25" s="79">
        <f t="shared" si="5"/>
        <v>2</v>
      </c>
    </row>
    <row r="26" spans="1:29">
      <c r="A26" s="196">
        <v>5</v>
      </c>
      <c r="B26" s="197" t="s">
        <v>142</v>
      </c>
      <c r="C26" s="198" t="s">
        <v>49</v>
      </c>
      <c r="D26" s="199">
        <v>2</v>
      </c>
      <c r="E26" s="200"/>
      <c r="F26" s="201">
        <v>2</v>
      </c>
      <c r="G26" s="200"/>
      <c r="I26" s="213">
        <v>4</v>
      </c>
      <c r="J26" s="214" t="s">
        <v>239</v>
      </c>
      <c r="K26" s="198" t="s">
        <v>128</v>
      </c>
      <c r="L26" s="212">
        <v>2</v>
      </c>
      <c r="M26" s="212"/>
      <c r="N26" s="212">
        <v>2</v>
      </c>
      <c r="O26" s="212"/>
      <c r="Q26" s="173" t="s">
        <v>240</v>
      </c>
      <c r="R26" s="174"/>
      <c r="S26" s="174">
        <f>SUM(S27:S30)</f>
        <v>14</v>
      </c>
      <c r="U26" s="219" t="s">
        <v>118</v>
      </c>
      <c r="V26" s="79">
        <v>1</v>
      </c>
      <c r="W26" s="79">
        <f t="shared" si="5"/>
        <v>2</v>
      </c>
    </row>
    <row r="27" spans="1:29">
      <c r="A27" s="196">
        <v>6</v>
      </c>
      <c r="B27" s="197" t="s">
        <v>241</v>
      </c>
      <c r="C27" s="198" t="s">
        <v>79</v>
      </c>
      <c r="D27" s="200"/>
      <c r="E27" s="201">
        <v>1</v>
      </c>
      <c r="F27" s="200"/>
      <c r="G27" s="199">
        <v>3</v>
      </c>
      <c r="I27" s="213">
        <v>5</v>
      </c>
      <c r="J27" s="214" t="s">
        <v>242</v>
      </c>
      <c r="K27" s="198" t="s">
        <v>59</v>
      </c>
      <c r="L27" s="212">
        <v>3</v>
      </c>
      <c r="M27" s="212"/>
      <c r="N27" s="212">
        <v>3</v>
      </c>
      <c r="O27" s="212"/>
      <c r="Q27" s="176" t="s">
        <v>243</v>
      </c>
      <c r="R27" s="79">
        <v>2</v>
      </c>
      <c r="S27" s="79">
        <f t="shared" ref="S27:S29" si="6">R27*2</f>
        <v>4</v>
      </c>
      <c r="U27" s="173" t="s">
        <v>244</v>
      </c>
      <c r="V27" s="174"/>
      <c r="W27" s="174">
        <f>SUM(W31:W31)</f>
        <v>0</v>
      </c>
    </row>
    <row r="28" spans="1:29">
      <c r="A28" s="196">
        <v>7</v>
      </c>
      <c r="B28" s="197" t="s">
        <v>245</v>
      </c>
      <c r="C28" s="198" t="s">
        <v>27</v>
      </c>
      <c r="D28" s="200"/>
      <c r="E28" s="201">
        <v>2</v>
      </c>
      <c r="F28" s="200"/>
      <c r="G28" s="199">
        <v>6</v>
      </c>
      <c r="I28" s="213">
        <v>6</v>
      </c>
      <c r="J28" s="214" t="s">
        <v>246</v>
      </c>
      <c r="K28" s="198" t="s">
        <v>53</v>
      </c>
      <c r="L28" s="212">
        <v>2</v>
      </c>
      <c r="M28" s="212"/>
      <c r="N28" s="212">
        <v>2</v>
      </c>
      <c r="O28" s="212"/>
      <c r="Q28" s="176" t="s">
        <v>247</v>
      </c>
      <c r="R28" s="79">
        <v>2</v>
      </c>
      <c r="S28" s="79">
        <f t="shared" si="6"/>
        <v>4</v>
      </c>
      <c r="U28" s="229"/>
      <c r="V28" s="205"/>
      <c r="W28" s="205"/>
    </row>
    <row r="29" spans="1:29">
      <c r="A29" s="196">
        <v>8</v>
      </c>
      <c r="B29" s="197" t="s">
        <v>248</v>
      </c>
      <c r="C29" s="198" t="s">
        <v>49</v>
      </c>
      <c r="D29" s="201"/>
      <c r="E29" s="196">
        <v>2</v>
      </c>
      <c r="F29" s="201"/>
      <c r="G29" s="202">
        <v>6</v>
      </c>
      <c r="I29" s="213">
        <v>7</v>
      </c>
      <c r="J29" s="214" t="s">
        <v>249</v>
      </c>
      <c r="K29" s="198" t="s">
        <v>53</v>
      </c>
      <c r="L29" s="212"/>
      <c r="M29" s="212">
        <v>1</v>
      </c>
      <c r="N29" s="212"/>
      <c r="O29" s="212">
        <v>3</v>
      </c>
      <c r="Q29" s="176" t="s">
        <v>250</v>
      </c>
      <c r="R29" s="79">
        <v>2</v>
      </c>
      <c r="S29" s="79">
        <f t="shared" si="6"/>
        <v>4</v>
      </c>
      <c r="U29" s="229"/>
      <c r="V29" s="205"/>
      <c r="W29" s="205"/>
    </row>
    <row r="30" spans="1:29">
      <c r="A30" s="196">
        <v>9</v>
      </c>
      <c r="B30" s="197" t="s">
        <v>251</v>
      </c>
      <c r="C30" s="204" t="s">
        <v>13</v>
      </c>
      <c r="D30" s="201"/>
      <c r="E30" s="196">
        <v>1</v>
      </c>
      <c r="F30" s="201"/>
      <c r="G30" s="202">
        <v>3</v>
      </c>
      <c r="I30" s="213">
        <v>8</v>
      </c>
      <c r="J30" s="214" t="s">
        <v>105</v>
      </c>
      <c r="K30" s="198" t="s">
        <v>59</v>
      </c>
      <c r="L30" s="212"/>
      <c r="M30" s="212">
        <v>1</v>
      </c>
      <c r="N30" s="212"/>
      <c r="O30" s="212">
        <v>3</v>
      </c>
      <c r="Q30" s="228" t="s">
        <v>252</v>
      </c>
      <c r="R30" s="79">
        <v>2</v>
      </c>
      <c r="S30" s="79">
        <f>R30*1</f>
        <v>2</v>
      </c>
      <c r="U30" s="229"/>
      <c r="V30" s="205"/>
      <c r="W30" s="205"/>
    </row>
    <row r="31" spans="1:29">
      <c r="A31" s="196">
        <v>10</v>
      </c>
      <c r="B31" s="197" t="s">
        <v>253</v>
      </c>
      <c r="C31" s="198" t="s">
        <v>33</v>
      </c>
      <c r="D31" s="200"/>
      <c r="E31" s="201">
        <v>2</v>
      </c>
      <c r="F31" s="200"/>
      <c r="G31" s="199">
        <v>6</v>
      </c>
      <c r="I31" s="213">
        <v>9</v>
      </c>
      <c r="J31" s="214" t="s">
        <v>254</v>
      </c>
      <c r="K31" s="198" t="s">
        <v>66</v>
      </c>
      <c r="L31" s="212"/>
      <c r="M31" s="212">
        <v>2</v>
      </c>
      <c r="N31" s="212"/>
      <c r="O31" s="212">
        <v>6</v>
      </c>
      <c r="Q31" s="173" t="s">
        <v>255</v>
      </c>
      <c r="R31" s="174"/>
      <c r="S31" s="174">
        <f>SUM(S32:S35)</f>
        <v>14</v>
      </c>
      <c r="U31" s="221"/>
      <c r="V31" s="79"/>
      <c r="W31" s="79"/>
    </row>
    <row r="32" spans="1:29">
      <c r="A32" s="425" t="s">
        <v>18</v>
      </c>
      <c r="B32" s="425"/>
      <c r="C32" s="203"/>
      <c r="D32" s="203">
        <f>SUM(D21:D26)</f>
        <v>12</v>
      </c>
      <c r="E32" s="203">
        <f>SUM(E27:E31)</f>
        <v>8</v>
      </c>
      <c r="F32" s="203">
        <f>SUM(F21:F26)</f>
        <v>12</v>
      </c>
      <c r="G32" s="203">
        <f>SUM(G27:G31)</f>
        <v>24</v>
      </c>
      <c r="I32" s="213">
        <v>10</v>
      </c>
      <c r="J32" s="214" t="s">
        <v>256</v>
      </c>
      <c r="K32" s="198" t="s">
        <v>84</v>
      </c>
      <c r="L32" s="212"/>
      <c r="M32" s="212">
        <v>1</v>
      </c>
      <c r="N32" s="212"/>
      <c r="O32" s="212">
        <v>3</v>
      </c>
      <c r="Q32" s="219" t="s">
        <v>257</v>
      </c>
      <c r="R32" s="79">
        <v>3</v>
      </c>
      <c r="S32" s="79">
        <f t="shared" ref="S32:S35" si="7">R32*2</f>
        <v>6</v>
      </c>
      <c r="U32" s="173" t="s">
        <v>258</v>
      </c>
      <c r="V32" s="174"/>
      <c r="W32" s="174">
        <f>SUM(W33:W36)</f>
        <v>14</v>
      </c>
    </row>
    <row r="33" spans="1:23">
      <c r="A33" s="194"/>
      <c r="B33" s="194"/>
      <c r="C33" s="194"/>
      <c r="D33" s="194"/>
      <c r="E33" s="194"/>
      <c r="F33" s="194"/>
      <c r="G33" s="194"/>
      <c r="I33" s="213">
        <v>11</v>
      </c>
      <c r="J33" s="214" t="s">
        <v>259</v>
      </c>
      <c r="K33" s="198" t="s">
        <v>59</v>
      </c>
      <c r="L33" s="212"/>
      <c r="M33" s="212">
        <v>1</v>
      </c>
      <c r="N33" s="212"/>
      <c r="O33" s="212">
        <v>3</v>
      </c>
      <c r="Q33" s="219" t="s">
        <v>260</v>
      </c>
      <c r="R33" s="79">
        <v>1</v>
      </c>
      <c r="S33" s="79">
        <f t="shared" si="7"/>
        <v>2</v>
      </c>
      <c r="U33" s="219" t="s">
        <v>261</v>
      </c>
      <c r="V33" s="79">
        <v>1</v>
      </c>
      <c r="W33" s="79">
        <f>V33*3</f>
        <v>3</v>
      </c>
    </row>
    <row r="34" spans="1:23">
      <c r="A34" s="194"/>
      <c r="B34" s="194"/>
      <c r="C34" s="194"/>
      <c r="D34" s="194"/>
      <c r="E34" s="194"/>
      <c r="F34" s="194"/>
      <c r="G34" s="194"/>
      <c r="I34" s="213">
        <v>12</v>
      </c>
      <c r="J34" s="214" t="s">
        <v>262</v>
      </c>
      <c r="K34" s="198" t="s">
        <v>66</v>
      </c>
      <c r="L34" s="212"/>
      <c r="M34" s="212">
        <v>2</v>
      </c>
      <c r="N34" s="212"/>
      <c r="O34" s="212">
        <v>6</v>
      </c>
      <c r="Q34" s="219" t="s">
        <v>263</v>
      </c>
      <c r="R34" s="79">
        <v>1</v>
      </c>
      <c r="S34" s="79">
        <f t="shared" si="7"/>
        <v>2</v>
      </c>
      <c r="U34" s="219" t="s">
        <v>264</v>
      </c>
      <c r="V34" s="79">
        <v>1</v>
      </c>
      <c r="W34" s="79">
        <f>V34*3</f>
        <v>3</v>
      </c>
    </row>
    <row r="35" spans="1:23">
      <c r="A35" s="193" t="s">
        <v>265</v>
      </c>
      <c r="B35" s="194"/>
      <c r="C35" s="194"/>
      <c r="D35" s="194"/>
      <c r="E35" s="194"/>
      <c r="F35" s="194"/>
      <c r="G35" s="194"/>
      <c r="I35" s="426" t="s">
        <v>18</v>
      </c>
      <c r="J35" s="427"/>
      <c r="K35" s="215"/>
      <c r="L35" s="215">
        <v>13</v>
      </c>
      <c r="M35" s="215">
        <v>8</v>
      </c>
      <c r="N35" s="215">
        <v>13</v>
      </c>
      <c r="O35" s="215">
        <v>24</v>
      </c>
      <c r="Q35" s="230" t="s">
        <v>133</v>
      </c>
      <c r="R35" s="79">
        <v>2</v>
      </c>
      <c r="S35" s="79">
        <f t="shared" si="7"/>
        <v>4</v>
      </c>
      <c r="U35" s="219" t="s">
        <v>266</v>
      </c>
      <c r="V35" s="79">
        <v>2</v>
      </c>
      <c r="W35" s="79">
        <f t="shared" ref="W35:W38" si="8">V35*2</f>
        <v>4</v>
      </c>
    </row>
    <row r="36" spans="1:23">
      <c r="A36" s="428" t="s">
        <v>161</v>
      </c>
      <c r="B36" s="428" t="s">
        <v>162</v>
      </c>
      <c r="C36" s="428" t="s">
        <v>163</v>
      </c>
      <c r="D36" s="428" t="s">
        <v>7</v>
      </c>
      <c r="E36" s="428"/>
      <c r="F36" s="428" t="s">
        <v>164</v>
      </c>
      <c r="G36" s="428"/>
      <c r="I36" s="208"/>
      <c r="J36" s="208"/>
      <c r="K36" s="208"/>
      <c r="L36" s="208"/>
      <c r="M36" s="208"/>
      <c r="N36" s="208"/>
      <c r="O36" s="208"/>
      <c r="Q36" s="173" t="s">
        <v>144</v>
      </c>
      <c r="R36" s="174"/>
      <c r="S36" s="174">
        <f>SUM(S37:S39)</f>
        <v>14</v>
      </c>
      <c r="U36" s="230" t="s">
        <v>267</v>
      </c>
      <c r="V36" s="79">
        <v>2</v>
      </c>
      <c r="W36" s="79">
        <f t="shared" si="8"/>
        <v>4</v>
      </c>
    </row>
    <row r="37" spans="1:23">
      <c r="A37" s="428"/>
      <c r="B37" s="428"/>
      <c r="C37" s="428"/>
      <c r="D37" s="195" t="s">
        <v>167</v>
      </c>
      <c r="E37" s="195" t="s">
        <v>168</v>
      </c>
      <c r="F37" s="195" t="s">
        <v>167</v>
      </c>
      <c r="G37" s="195" t="s">
        <v>168</v>
      </c>
      <c r="I37" s="207" t="s">
        <v>265</v>
      </c>
      <c r="J37" s="208"/>
      <c r="K37" s="208"/>
      <c r="L37" s="208"/>
      <c r="M37" s="208"/>
      <c r="N37" s="208"/>
      <c r="O37" s="208"/>
      <c r="Q37" s="219" t="s">
        <v>268</v>
      </c>
      <c r="R37" s="79">
        <v>2</v>
      </c>
      <c r="S37" s="79">
        <f>R37*3</f>
        <v>6</v>
      </c>
      <c r="U37" s="173" t="s">
        <v>269</v>
      </c>
      <c r="V37" s="174"/>
      <c r="W37" s="174">
        <f>SUM(W38:W41)</f>
        <v>14</v>
      </c>
    </row>
    <row r="38" spans="1:23" ht="15.75" customHeight="1">
      <c r="A38" s="196">
        <v>1</v>
      </c>
      <c r="B38" s="197" t="s">
        <v>270</v>
      </c>
      <c r="C38" s="198" t="s">
        <v>97</v>
      </c>
      <c r="D38" s="199">
        <v>2</v>
      </c>
      <c r="E38" s="200"/>
      <c r="F38" s="201">
        <v>2</v>
      </c>
      <c r="G38" s="200"/>
      <c r="I38" s="424" t="s">
        <v>161</v>
      </c>
      <c r="J38" s="424" t="s">
        <v>162</v>
      </c>
      <c r="K38" s="428" t="s">
        <v>163</v>
      </c>
      <c r="L38" s="424" t="s">
        <v>7</v>
      </c>
      <c r="M38" s="424"/>
      <c r="N38" s="424" t="s">
        <v>164</v>
      </c>
      <c r="O38" s="424"/>
      <c r="Q38" s="219" t="s">
        <v>114</v>
      </c>
      <c r="R38" s="79">
        <v>2</v>
      </c>
      <c r="S38" s="79">
        <f t="shared" ref="S38:S43" si="9">R38*2</f>
        <v>4</v>
      </c>
      <c r="U38" s="219" t="s">
        <v>271</v>
      </c>
      <c r="V38" s="79">
        <v>1</v>
      </c>
      <c r="W38" s="79">
        <f t="shared" si="8"/>
        <v>2</v>
      </c>
    </row>
    <row r="39" spans="1:23">
      <c r="A39" s="196">
        <v>2</v>
      </c>
      <c r="B39" s="197" t="s">
        <v>172</v>
      </c>
      <c r="C39" s="205" t="s">
        <v>272</v>
      </c>
      <c r="D39" s="199">
        <v>2</v>
      </c>
      <c r="E39" s="201"/>
      <c r="F39" s="201">
        <v>2</v>
      </c>
      <c r="G39" s="201"/>
      <c r="I39" s="424"/>
      <c r="J39" s="424"/>
      <c r="K39" s="428"/>
      <c r="L39" s="209" t="s">
        <v>167</v>
      </c>
      <c r="M39" s="209" t="s">
        <v>168</v>
      </c>
      <c r="N39" s="209" t="s">
        <v>167</v>
      </c>
      <c r="O39" s="209" t="s">
        <v>168</v>
      </c>
      <c r="Q39" s="219" t="s">
        <v>273</v>
      </c>
      <c r="R39" s="79">
        <v>2</v>
      </c>
      <c r="S39" s="79">
        <f t="shared" si="9"/>
        <v>4</v>
      </c>
      <c r="U39" s="219" t="s">
        <v>274</v>
      </c>
      <c r="V39" s="79">
        <v>2</v>
      </c>
      <c r="W39" s="79">
        <f>V39*3</f>
        <v>6</v>
      </c>
    </row>
    <row r="40" spans="1:23">
      <c r="A40" s="196">
        <v>3</v>
      </c>
      <c r="B40" s="197" t="s">
        <v>275</v>
      </c>
      <c r="C40" s="4" t="s">
        <v>119</v>
      </c>
      <c r="D40" s="199">
        <v>2</v>
      </c>
      <c r="E40" s="200"/>
      <c r="F40" s="201">
        <v>2</v>
      </c>
      <c r="G40" s="200"/>
      <c r="I40" s="216">
        <v>1</v>
      </c>
      <c r="J40" s="214" t="s">
        <v>276</v>
      </c>
      <c r="K40" s="4" t="s">
        <v>277</v>
      </c>
      <c r="L40" s="217">
        <v>2</v>
      </c>
      <c r="M40" s="217"/>
      <c r="N40" s="217">
        <v>2</v>
      </c>
      <c r="O40" s="217"/>
      <c r="Q40" s="173" t="s">
        <v>278</v>
      </c>
      <c r="R40" s="174"/>
      <c r="S40" s="174">
        <f>SUM(S41:S43)</f>
        <v>14</v>
      </c>
      <c r="U40" s="219" t="s">
        <v>279</v>
      </c>
      <c r="V40" s="79">
        <v>2</v>
      </c>
      <c r="W40" s="79">
        <f t="shared" ref="W40:W45" si="10">V40*2</f>
        <v>4</v>
      </c>
    </row>
    <row r="41" spans="1:23">
      <c r="A41" s="196">
        <v>4</v>
      </c>
      <c r="B41" s="197" t="s">
        <v>276</v>
      </c>
      <c r="C41" s="4" t="s">
        <v>277</v>
      </c>
      <c r="D41" s="199">
        <v>2</v>
      </c>
      <c r="E41" s="201"/>
      <c r="F41" s="201">
        <v>2</v>
      </c>
      <c r="G41" s="201"/>
      <c r="I41" s="216">
        <v>2</v>
      </c>
      <c r="J41" s="214" t="s">
        <v>182</v>
      </c>
      <c r="K41" s="198" t="s">
        <v>72</v>
      </c>
      <c r="L41" s="217">
        <v>2</v>
      </c>
      <c r="M41" s="217"/>
      <c r="N41" s="217">
        <v>2</v>
      </c>
      <c r="O41" s="217"/>
      <c r="Q41" s="176" t="s">
        <v>280</v>
      </c>
      <c r="R41" s="79">
        <v>2</v>
      </c>
      <c r="S41" s="79">
        <f>R41*3</f>
        <v>6</v>
      </c>
      <c r="U41" s="176" t="s">
        <v>281</v>
      </c>
      <c r="V41" s="79">
        <v>2</v>
      </c>
      <c r="W41" s="79">
        <f>V41*1</f>
        <v>2</v>
      </c>
    </row>
    <row r="42" spans="1:23" ht="12.75" customHeight="1">
      <c r="A42" s="196">
        <v>5</v>
      </c>
      <c r="B42" s="197" t="s">
        <v>282</v>
      </c>
      <c r="C42" s="198" t="s">
        <v>106</v>
      </c>
      <c r="D42" s="199">
        <v>2</v>
      </c>
      <c r="E42" s="200"/>
      <c r="F42" s="201">
        <v>2</v>
      </c>
      <c r="G42" s="200"/>
      <c r="I42" s="216"/>
      <c r="J42" s="214" t="s">
        <v>252</v>
      </c>
      <c r="K42" s="198" t="s">
        <v>283</v>
      </c>
      <c r="L42" s="217"/>
      <c r="M42" s="217"/>
      <c r="N42" s="217"/>
      <c r="O42" s="217"/>
      <c r="Q42" s="219" t="s">
        <v>284</v>
      </c>
      <c r="R42" s="79">
        <v>2</v>
      </c>
      <c r="S42" s="79">
        <f t="shared" si="9"/>
        <v>4</v>
      </c>
      <c r="U42" s="173" t="s">
        <v>285</v>
      </c>
      <c r="V42" s="174"/>
      <c r="W42" s="174">
        <f>SUM(W43:W46)</f>
        <v>14</v>
      </c>
    </row>
    <row r="43" spans="1:23" ht="19.5" customHeight="1">
      <c r="A43" s="196">
        <v>6</v>
      </c>
      <c r="B43" s="206" t="s">
        <v>286</v>
      </c>
      <c r="C43" s="206"/>
      <c r="D43" s="200"/>
      <c r="E43" s="201">
        <v>6</v>
      </c>
      <c r="F43" s="200"/>
      <c r="G43" s="199">
        <v>18</v>
      </c>
      <c r="I43" s="216">
        <v>3</v>
      </c>
      <c r="J43" s="214" t="s">
        <v>287</v>
      </c>
      <c r="K43" s="4" t="s">
        <v>120</v>
      </c>
      <c r="L43" s="217">
        <v>2</v>
      </c>
      <c r="M43" s="217"/>
      <c r="N43" s="217">
        <v>2</v>
      </c>
      <c r="O43" s="217"/>
      <c r="Q43" s="219" t="s">
        <v>288</v>
      </c>
      <c r="R43" s="79">
        <v>2</v>
      </c>
      <c r="S43" s="79">
        <f t="shared" si="9"/>
        <v>4</v>
      </c>
      <c r="U43" s="219" t="s">
        <v>289</v>
      </c>
      <c r="V43" s="79">
        <v>2</v>
      </c>
      <c r="W43" s="79">
        <f t="shared" si="10"/>
        <v>4</v>
      </c>
    </row>
    <row r="44" spans="1:23">
      <c r="A44" s="425" t="s">
        <v>18</v>
      </c>
      <c r="B44" s="425"/>
      <c r="C44" s="203"/>
      <c r="D44" s="203">
        <f>SUM(D38:D42)</f>
        <v>10</v>
      </c>
      <c r="E44" s="203">
        <f>SUM(E43:E43)</f>
        <v>6</v>
      </c>
      <c r="F44" s="203">
        <f>SUM(F38:F42)</f>
        <v>10</v>
      </c>
      <c r="G44" s="203">
        <f>SUM(G43:G43)</f>
        <v>18</v>
      </c>
      <c r="I44" s="216">
        <v>4</v>
      </c>
      <c r="J44" s="214" t="s">
        <v>282</v>
      </c>
      <c r="K44" s="198" t="s">
        <v>106</v>
      </c>
      <c r="L44" s="217">
        <v>2</v>
      </c>
      <c r="M44" s="217"/>
      <c r="N44" s="217">
        <v>2</v>
      </c>
      <c r="O44" s="217"/>
      <c r="Q44" s="173" t="s">
        <v>290</v>
      </c>
      <c r="R44" s="174"/>
      <c r="S44" s="174">
        <f>SUM(S45:S45)</f>
        <v>6</v>
      </c>
      <c r="U44" s="219" t="s">
        <v>291</v>
      </c>
      <c r="V44" s="79">
        <v>1</v>
      </c>
      <c r="W44" s="79">
        <f t="shared" si="10"/>
        <v>2</v>
      </c>
    </row>
    <row r="45" spans="1:23">
      <c r="I45" s="216">
        <v>5</v>
      </c>
      <c r="J45" s="218" t="s">
        <v>286</v>
      </c>
      <c r="K45" s="218"/>
      <c r="L45" s="217"/>
      <c r="M45" s="217">
        <v>6</v>
      </c>
      <c r="N45" s="217"/>
      <c r="O45" s="217">
        <v>24</v>
      </c>
      <c r="Q45" s="219" t="s">
        <v>292</v>
      </c>
      <c r="R45" s="79">
        <v>2</v>
      </c>
      <c r="S45" s="79">
        <f>R45*3</f>
        <v>6</v>
      </c>
      <c r="U45" s="219" t="s">
        <v>293</v>
      </c>
      <c r="V45" s="79">
        <v>1</v>
      </c>
      <c r="W45" s="79">
        <f t="shared" si="10"/>
        <v>2</v>
      </c>
    </row>
    <row r="46" spans="1:23">
      <c r="I46" s="426" t="s">
        <v>18</v>
      </c>
      <c r="J46" s="427"/>
      <c r="K46" s="215"/>
      <c r="L46" s="215">
        <v>8</v>
      </c>
      <c r="M46" s="215">
        <v>6</v>
      </c>
      <c r="N46" s="215">
        <v>8</v>
      </c>
      <c r="O46" s="215">
        <v>24</v>
      </c>
      <c r="Q46" s="42"/>
      <c r="T46" s="36"/>
      <c r="U46" s="219" t="s">
        <v>294</v>
      </c>
      <c r="V46" s="79">
        <v>2</v>
      </c>
      <c r="W46" s="79">
        <f>V46*3</f>
        <v>6</v>
      </c>
    </row>
    <row r="47" spans="1:23">
      <c r="Q47" s="36" t="s">
        <v>295</v>
      </c>
      <c r="R47" s="36"/>
      <c r="S47" s="36"/>
      <c r="U47" s="173" t="s">
        <v>157</v>
      </c>
      <c r="V47" s="174"/>
      <c r="W47" s="174">
        <f>SUM(W48:W48)</f>
        <v>4</v>
      </c>
    </row>
    <row r="48" spans="1:23" ht="29">
      <c r="Q48" s="181" t="s">
        <v>296</v>
      </c>
      <c r="R48" s="181" t="s">
        <v>7</v>
      </c>
      <c r="S48" s="33" t="s">
        <v>160</v>
      </c>
      <c r="U48" s="219" t="s">
        <v>297</v>
      </c>
      <c r="V48" s="79">
        <v>2</v>
      </c>
      <c r="W48" s="79">
        <f>V48*2</f>
        <v>4</v>
      </c>
    </row>
    <row r="49" spans="17:23">
      <c r="Q49" s="222" t="s">
        <v>298</v>
      </c>
      <c r="R49" s="223">
        <v>2</v>
      </c>
      <c r="S49" s="79">
        <f>R49*3</f>
        <v>6</v>
      </c>
    </row>
    <row r="50" spans="17:23">
      <c r="Q50" s="222" t="s">
        <v>299</v>
      </c>
      <c r="R50" s="225">
        <v>2</v>
      </c>
      <c r="S50" s="225">
        <f t="shared" ref="S50:S53" si="11">R50*2</f>
        <v>4</v>
      </c>
    </row>
    <row r="51" spans="17:23">
      <c r="Q51" s="222" t="s">
        <v>300</v>
      </c>
      <c r="R51" s="225">
        <v>2</v>
      </c>
      <c r="S51" s="225">
        <f t="shared" si="11"/>
        <v>4</v>
      </c>
    </row>
    <row r="52" spans="17:23">
      <c r="Q52" s="222" t="s">
        <v>301</v>
      </c>
      <c r="R52" s="225">
        <v>2</v>
      </c>
      <c r="S52" s="225">
        <f>R52*3</f>
        <v>6</v>
      </c>
    </row>
    <row r="53" spans="17:23">
      <c r="Q53" s="222" t="s">
        <v>302</v>
      </c>
      <c r="R53" s="225">
        <v>2</v>
      </c>
      <c r="S53" s="225">
        <f t="shared" si="11"/>
        <v>4</v>
      </c>
    </row>
    <row r="55" spans="17:23">
      <c r="U55" t="s">
        <v>303</v>
      </c>
      <c r="V55" s="224"/>
      <c r="W55" s="224"/>
    </row>
    <row r="56" spans="17:23" ht="29">
      <c r="U56" s="224" t="s">
        <v>304</v>
      </c>
    </row>
  </sheetData>
  <mergeCells count="36">
    <mergeCell ref="D3:E3"/>
    <mergeCell ref="F3:G3"/>
    <mergeCell ref="L3:M3"/>
    <mergeCell ref="N3:O3"/>
    <mergeCell ref="A15:B15"/>
    <mergeCell ref="K3:K4"/>
    <mergeCell ref="I17:J17"/>
    <mergeCell ref="D19:E19"/>
    <mergeCell ref="F19:G19"/>
    <mergeCell ref="L21:M21"/>
    <mergeCell ref="N21:O21"/>
    <mergeCell ref="J21:J22"/>
    <mergeCell ref="K21:K22"/>
    <mergeCell ref="A32:B32"/>
    <mergeCell ref="I35:J35"/>
    <mergeCell ref="D36:E36"/>
    <mergeCell ref="F36:G36"/>
    <mergeCell ref="L38:M38"/>
    <mergeCell ref="J38:J39"/>
    <mergeCell ref="K38:K39"/>
    <mergeCell ref="N38:O38"/>
    <mergeCell ref="A44:B44"/>
    <mergeCell ref="I46:J46"/>
    <mergeCell ref="A3:A4"/>
    <mergeCell ref="A19:A20"/>
    <mergeCell ref="A36:A37"/>
    <mergeCell ref="B3:B4"/>
    <mergeCell ref="B19:B20"/>
    <mergeCell ref="B36:B37"/>
    <mergeCell ref="C3:C4"/>
    <mergeCell ref="C19:C20"/>
    <mergeCell ref="C36:C37"/>
    <mergeCell ref="I3:I4"/>
    <mergeCell ref="I21:I22"/>
    <mergeCell ref="I38:I39"/>
    <mergeCell ref="J3:J4"/>
  </mergeCells>
  <pageMargins left="0.70866141732283505" right="0.70866141732283505" top="0.74803149606299202" bottom="0.74803149606299202" header="0.31496062992126" footer="0.31496062992126"/>
  <pageSetup paperSize="9" scale="62" orientation="portrait" r:id="rId1"/>
  <colBreaks count="3" manualBreakCount="3">
    <brk id="8" max="1048575" man="1"/>
    <brk id="15" max="1048575" man="1"/>
    <brk id="16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2:AC52"/>
  <sheetViews>
    <sheetView view="pageBreakPreview" topLeftCell="L1" zoomScale="80" zoomScaleNormal="55" workbookViewId="0">
      <selection activeCell="C25" sqref="C25"/>
    </sheetView>
  </sheetViews>
  <sheetFormatPr defaultColWidth="9" defaultRowHeight="14.5"/>
  <cols>
    <col min="1" max="1" width="5" customWidth="1"/>
    <col min="2" max="2" width="34.453125" customWidth="1"/>
    <col min="3" max="3" width="36.7265625" customWidth="1"/>
    <col min="8" max="8" width="4" customWidth="1"/>
    <col min="9" max="9" width="6.1796875" customWidth="1"/>
    <col min="10" max="10" width="33.81640625" customWidth="1"/>
    <col min="11" max="11" width="36.7265625" customWidth="1"/>
    <col min="16" max="16" width="9.1796875" customWidth="1"/>
    <col min="17" max="17" width="50.54296875" customWidth="1"/>
    <col min="18" max="18" width="7.1796875" customWidth="1"/>
    <col min="19" max="19" width="8.1796875" customWidth="1"/>
    <col min="20" max="20" width="2.453125" customWidth="1"/>
    <col min="21" max="21" width="55" customWidth="1"/>
    <col min="22" max="22" width="6.453125" customWidth="1"/>
    <col min="23" max="23" width="8.453125" customWidth="1"/>
    <col min="29" max="29" width="13.54296875"/>
  </cols>
  <sheetData>
    <row r="2" spans="1:29" ht="17.25" customHeight="1">
      <c r="A2" s="193" t="s">
        <v>158</v>
      </c>
      <c r="B2" s="194"/>
      <c r="C2" s="194"/>
      <c r="D2" s="194"/>
      <c r="E2" s="194"/>
      <c r="F2" s="194"/>
      <c r="G2" s="194"/>
      <c r="I2" s="207" t="s">
        <v>158</v>
      </c>
      <c r="J2" s="208"/>
      <c r="K2" s="208"/>
      <c r="L2" s="208"/>
      <c r="M2" s="208"/>
      <c r="N2" s="208"/>
      <c r="O2" s="208"/>
      <c r="Q2" s="171" t="s">
        <v>159</v>
      </c>
      <c r="R2" s="171" t="s">
        <v>7</v>
      </c>
      <c r="S2" s="172" t="s">
        <v>160</v>
      </c>
      <c r="T2" s="117"/>
      <c r="U2" s="171" t="s">
        <v>159</v>
      </c>
      <c r="V2" s="171" t="s">
        <v>7</v>
      </c>
      <c r="W2" s="172" t="s">
        <v>160</v>
      </c>
    </row>
    <row r="3" spans="1:29" ht="15.75" customHeight="1">
      <c r="A3" s="428" t="s">
        <v>161</v>
      </c>
      <c r="B3" s="428" t="s">
        <v>162</v>
      </c>
      <c r="C3" s="428" t="s">
        <v>163</v>
      </c>
      <c r="D3" s="428" t="s">
        <v>7</v>
      </c>
      <c r="E3" s="428"/>
      <c r="F3" s="428" t="s">
        <v>164</v>
      </c>
      <c r="G3" s="428"/>
      <c r="I3" s="424" t="s">
        <v>161</v>
      </c>
      <c r="J3" s="424" t="s">
        <v>162</v>
      </c>
      <c r="K3" s="428" t="s">
        <v>163</v>
      </c>
      <c r="L3" s="424" t="s">
        <v>7</v>
      </c>
      <c r="M3" s="424"/>
      <c r="N3" s="424" t="s">
        <v>164</v>
      </c>
      <c r="O3" s="424"/>
      <c r="Q3" s="173" t="s">
        <v>165</v>
      </c>
      <c r="R3" s="174"/>
      <c r="S3" s="174">
        <f>SUM(S4:S5)</f>
        <v>12</v>
      </c>
      <c r="U3" s="173" t="s">
        <v>166</v>
      </c>
      <c r="V3" s="174"/>
      <c r="W3" s="174">
        <f>SUM(W4:W5)</f>
        <v>12</v>
      </c>
    </row>
    <row r="4" spans="1:29">
      <c r="A4" s="428"/>
      <c r="B4" s="428"/>
      <c r="C4" s="428"/>
      <c r="D4" s="195" t="s">
        <v>167</v>
      </c>
      <c r="E4" s="195" t="s">
        <v>168</v>
      </c>
      <c r="F4" s="195" t="s">
        <v>167</v>
      </c>
      <c r="G4" s="195" t="s">
        <v>168</v>
      </c>
      <c r="I4" s="424"/>
      <c r="J4" s="424"/>
      <c r="K4" s="428"/>
      <c r="L4" s="209" t="s">
        <v>167</v>
      </c>
      <c r="M4" s="209" t="s">
        <v>168</v>
      </c>
      <c r="N4" s="209" t="s">
        <v>167</v>
      </c>
      <c r="O4" s="209" t="s">
        <v>168</v>
      </c>
      <c r="Q4" s="176" t="s">
        <v>169</v>
      </c>
      <c r="R4" s="79">
        <v>3</v>
      </c>
      <c r="S4" s="79">
        <f>R4*3</f>
        <v>9</v>
      </c>
      <c r="U4" s="219" t="s">
        <v>170</v>
      </c>
      <c r="V4" s="79">
        <v>3</v>
      </c>
      <c r="W4" s="79">
        <f>V4*3</f>
        <v>9</v>
      </c>
    </row>
    <row r="5" spans="1:29">
      <c r="A5" s="196">
        <v>1</v>
      </c>
      <c r="B5" s="197" t="s">
        <v>171</v>
      </c>
      <c r="C5" s="198" t="s">
        <v>22</v>
      </c>
      <c r="D5" s="199">
        <v>2</v>
      </c>
      <c r="E5" s="200"/>
      <c r="F5" s="201">
        <v>2</v>
      </c>
      <c r="G5" s="200"/>
      <c r="I5" s="210">
        <v>1</v>
      </c>
      <c r="J5" s="211" t="s">
        <v>172</v>
      </c>
      <c r="K5" s="4" t="s">
        <v>173</v>
      </c>
      <c r="L5" s="212">
        <v>2</v>
      </c>
      <c r="M5" s="212"/>
      <c r="N5" s="212">
        <v>2</v>
      </c>
      <c r="O5" s="212"/>
      <c r="Q5" s="176" t="s">
        <v>77</v>
      </c>
      <c r="R5" s="79">
        <v>1</v>
      </c>
      <c r="S5" s="79">
        <f>R5*3</f>
        <v>3</v>
      </c>
      <c r="U5" s="219" t="s">
        <v>175</v>
      </c>
      <c r="V5" s="79">
        <v>1</v>
      </c>
      <c r="W5" s="79">
        <f>V5*3</f>
        <v>3</v>
      </c>
    </row>
    <row r="6" spans="1:29">
      <c r="A6" s="196">
        <v>2</v>
      </c>
      <c r="B6" s="197" t="s">
        <v>176</v>
      </c>
      <c r="C6" s="198" t="s">
        <v>72</v>
      </c>
      <c r="D6" s="202">
        <v>3</v>
      </c>
      <c r="E6" s="201"/>
      <c r="F6" s="196">
        <v>3</v>
      </c>
      <c r="G6" s="201"/>
      <c r="I6" s="213">
        <v>2</v>
      </c>
      <c r="J6" s="214" t="s">
        <v>177</v>
      </c>
      <c r="K6" s="198" t="s">
        <v>110</v>
      </c>
      <c r="L6" s="212">
        <v>2</v>
      </c>
      <c r="M6" s="212"/>
      <c r="N6" s="212">
        <v>2</v>
      </c>
      <c r="O6" s="212"/>
      <c r="Q6" s="173" t="s">
        <v>178</v>
      </c>
      <c r="R6" s="174"/>
      <c r="S6" s="174">
        <f>SUM(S7:S9)</f>
        <v>12</v>
      </c>
      <c r="U6" s="173" t="s">
        <v>186</v>
      </c>
      <c r="V6" s="174"/>
      <c r="W6" s="174">
        <f>SUM(W7:W9)</f>
        <v>14</v>
      </c>
    </row>
    <row r="7" spans="1:29">
      <c r="A7" s="196">
        <v>3</v>
      </c>
      <c r="B7" s="197" t="s">
        <v>179</v>
      </c>
      <c r="C7" s="198" t="s">
        <v>43</v>
      </c>
      <c r="D7" s="199">
        <v>3</v>
      </c>
      <c r="E7" s="200"/>
      <c r="F7" s="201">
        <v>3</v>
      </c>
      <c r="G7" s="200"/>
      <c r="I7" s="213">
        <v>3</v>
      </c>
      <c r="J7" s="214" t="s">
        <v>180</v>
      </c>
      <c r="K7" s="198" t="s">
        <v>84</v>
      </c>
      <c r="L7" s="212">
        <v>2</v>
      </c>
      <c r="M7" s="212"/>
      <c r="N7" s="212">
        <v>2</v>
      </c>
      <c r="O7" s="212"/>
      <c r="Q7" s="176" t="s">
        <v>181</v>
      </c>
      <c r="R7" s="79">
        <v>2</v>
      </c>
      <c r="S7" s="79">
        <f>R7*3</f>
        <v>6</v>
      </c>
      <c r="U7" s="220" t="s">
        <v>189</v>
      </c>
      <c r="V7" s="79">
        <v>2</v>
      </c>
      <c r="W7" s="79">
        <f>V7*3</f>
        <v>6</v>
      </c>
    </row>
    <row r="8" spans="1:29">
      <c r="A8" s="196">
        <v>4</v>
      </c>
      <c r="B8" s="197" t="s">
        <v>183</v>
      </c>
      <c r="C8" s="198" t="s">
        <v>100</v>
      </c>
      <c r="D8" s="202">
        <v>2</v>
      </c>
      <c r="E8" s="201"/>
      <c r="F8" s="196">
        <v>2</v>
      </c>
      <c r="G8" s="201"/>
      <c r="I8" s="213">
        <v>4</v>
      </c>
      <c r="J8" s="214" t="s">
        <v>184</v>
      </c>
      <c r="K8" s="198" t="s">
        <v>27</v>
      </c>
      <c r="L8" s="212">
        <v>3</v>
      </c>
      <c r="M8" s="212"/>
      <c r="N8" s="212">
        <v>3</v>
      </c>
      <c r="O8" s="212"/>
      <c r="Q8" s="176" t="s">
        <v>185</v>
      </c>
      <c r="R8" s="79">
        <v>2</v>
      </c>
      <c r="S8" s="79">
        <f>R8*3</f>
        <v>6</v>
      </c>
      <c r="U8" s="177" t="s">
        <v>193</v>
      </c>
      <c r="V8" s="79">
        <v>2</v>
      </c>
      <c r="W8" s="79">
        <f>V8*4</f>
        <v>8</v>
      </c>
    </row>
    <row r="9" spans="1:29">
      <c r="A9" s="196">
        <v>5</v>
      </c>
      <c r="B9" s="197" t="s">
        <v>177</v>
      </c>
      <c r="C9" s="198" t="s">
        <v>110</v>
      </c>
      <c r="D9" s="199">
        <v>2</v>
      </c>
      <c r="E9" s="200"/>
      <c r="F9" s="201">
        <v>2</v>
      </c>
      <c r="G9" s="200"/>
      <c r="I9" s="213">
        <v>5</v>
      </c>
      <c r="J9" s="214" t="s">
        <v>187</v>
      </c>
      <c r="K9" s="198" t="s">
        <v>38</v>
      </c>
      <c r="L9" s="212">
        <v>2</v>
      </c>
      <c r="M9" s="212"/>
      <c r="N9" s="212">
        <v>2</v>
      </c>
      <c r="O9" s="212"/>
      <c r="Q9" s="221"/>
      <c r="R9" s="79"/>
      <c r="S9" s="79"/>
      <c r="U9" s="79"/>
      <c r="V9" s="79"/>
      <c r="W9" s="79"/>
    </row>
    <row r="10" spans="1:29">
      <c r="A10" s="196">
        <v>6</v>
      </c>
      <c r="B10" s="197" t="s">
        <v>190</v>
      </c>
      <c r="C10" s="198" t="s">
        <v>22</v>
      </c>
      <c r="D10" s="200"/>
      <c r="E10" s="201">
        <v>2</v>
      </c>
      <c r="F10" s="200"/>
      <c r="G10" s="199">
        <v>6</v>
      </c>
      <c r="I10" s="213">
        <v>6</v>
      </c>
      <c r="J10" s="214" t="s">
        <v>191</v>
      </c>
      <c r="K10" s="198" t="s">
        <v>100</v>
      </c>
      <c r="L10" s="212">
        <v>2</v>
      </c>
      <c r="M10" s="212"/>
      <c r="N10" s="212">
        <v>2</v>
      </c>
      <c r="O10" s="212"/>
      <c r="Q10" s="173" t="s">
        <v>192</v>
      </c>
      <c r="R10" s="174"/>
      <c r="S10" s="174">
        <f>SUM(S11:S13)</f>
        <v>14</v>
      </c>
      <c r="U10" s="173" t="s">
        <v>200</v>
      </c>
      <c r="V10" s="174"/>
      <c r="W10" s="174">
        <f>SUM(W11:W13)</f>
        <v>10</v>
      </c>
    </row>
    <row r="11" spans="1:29">
      <c r="A11" s="196">
        <v>7</v>
      </c>
      <c r="B11" s="197" t="s">
        <v>194</v>
      </c>
      <c r="C11" s="198" t="s">
        <v>38</v>
      </c>
      <c r="D11" s="200"/>
      <c r="E11" s="201">
        <v>2</v>
      </c>
      <c r="F11" s="200"/>
      <c r="G11" s="199">
        <v>6</v>
      </c>
      <c r="I11" s="213">
        <v>7</v>
      </c>
      <c r="J11" s="214" t="s">
        <v>195</v>
      </c>
      <c r="K11" s="198" t="s">
        <v>100</v>
      </c>
      <c r="L11" s="212"/>
      <c r="M11" s="212">
        <v>1</v>
      </c>
      <c r="N11" s="212"/>
      <c r="O11" s="212">
        <v>3</v>
      </c>
      <c r="Q11" s="176" t="s">
        <v>196</v>
      </c>
      <c r="R11" s="79">
        <v>3</v>
      </c>
      <c r="S11" s="79">
        <f>R11*2</f>
        <v>6</v>
      </c>
      <c r="U11" s="219" t="s">
        <v>204</v>
      </c>
      <c r="V11" s="79">
        <v>2</v>
      </c>
      <c r="W11" s="79">
        <f>V11*2</f>
        <v>4</v>
      </c>
    </row>
    <row r="12" spans="1:29">
      <c r="A12" s="196">
        <v>8</v>
      </c>
      <c r="B12" s="197" t="s">
        <v>197</v>
      </c>
      <c r="C12" s="198" t="s">
        <v>43</v>
      </c>
      <c r="D12" s="201"/>
      <c r="E12" s="196">
        <v>1</v>
      </c>
      <c r="F12" s="201"/>
      <c r="G12" s="202">
        <v>3</v>
      </c>
      <c r="I12" s="213">
        <v>8</v>
      </c>
      <c r="J12" s="214" t="s">
        <v>198</v>
      </c>
      <c r="K12" s="198" t="s">
        <v>128</v>
      </c>
      <c r="L12" s="212"/>
      <c r="M12" s="212">
        <v>1</v>
      </c>
      <c r="N12" s="212"/>
      <c r="O12" s="212">
        <v>3</v>
      </c>
      <c r="Q12" s="176" t="s">
        <v>199</v>
      </c>
      <c r="R12" s="79">
        <v>2</v>
      </c>
      <c r="S12" s="79">
        <f>R12*3</f>
        <v>6</v>
      </c>
      <c r="U12" s="219" t="s">
        <v>208</v>
      </c>
      <c r="V12" s="79">
        <v>1</v>
      </c>
      <c r="W12" s="79">
        <f>V12*2</f>
        <v>2</v>
      </c>
    </row>
    <row r="13" spans="1:29">
      <c r="A13" s="196">
        <v>9</v>
      </c>
      <c r="B13" s="197" t="s">
        <v>201</v>
      </c>
      <c r="C13" s="198" t="s">
        <v>53</v>
      </c>
      <c r="D13" s="201"/>
      <c r="E13" s="196">
        <v>2</v>
      </c>
      <c r="F13" s="201"/>
      <c r="G13" s="202">
        <v>6</v>
      </c>
      <c r="I13" s="213">
        <v>9</v>
      </c>
      <c r="J13" s="214" t="s">
        <v>202</v>
      </c>
      <c r="K13" s="198" t="s">
        <v>90</v>
      </c>
      <c r="L13" s="212"/>
      <c r="M13" s="212">
        <v>1</v>
      </c>
      <c r="N13" s="212"/>
      <c r="O13" s="212">
        <v>3</v>
      </c>
      <c r="Q13" s="176" t="s">
        <v>203</v>
      </c>
      <c r="R13" s="79">
        <v>2</v>
      </c>
      <c r="S13" s="79">
        <f>R13*1</f>
        <v>2</v>
      </c>
      <c r="U13" s="219" t="s">
        <v>213</v>
      </c>
      <c r="V13" s="79">
        <v>2</v>
      </c>
      <c r="W13" s="79">
        <f>V13*2</f>
        <v>4</v>
      </c>
    </row>
    <row r="14" spans="1:29">
      <c r="A14" s="196">
        <v>10</v>
      </c>
      <c r="B14" s="197" t="s">
        <v>205</v>
      </c>
      <c r="C14" s="198" t="s">
        <v>79</v>
      </c>
      <c r="D14" s="200"/>
      <c r="E14" s="201">
        <v>1</v>
      </c>
      <c r="F14" s="200"/>
      <c r="G14" s="199">
        <v>3</v>
      </c>
      <c r="I14" s="213">
        <v>10</v>
      </c>
      <c r="J14" s="214" t="s">
        <v>206</v>
      </c>
      <c r="K14" s="198" t="s">
        <v>128</v>
      </c>
      <c r="L14" s="212"/>
      <c r="M14" s="212">
        <v>2</v>
      </c>
      <c r="N14" s="212"/>
      <c r="O14" s="212">
        <v>6</v>
      </c>
      <c r="Q14" s="173" t="s">
        <v>207</v>
      </c>
      <c r="R14" s="174"/>
      <c r="S14" s="174">
        <f>SUM(S15:S17)</f>
        <v>15</v>
      </c>
      <c r="U14" s="173" t="s">
        <v>148</v>
      </c>
      <c r="V14" s="174"/>
      <c r="W14" s="174">
        <f>SUM(W15:W17)</f>
        <v>14</v>
      </c>
    </row>
    <row r="15" spans="1:29">
      <c r="A15" s="425" t="s">
        <v>18</v>
      </c>
      <c r="B15" s="425"/>
      <c r="C15" s="203"/>
      <c r="D15" s="203">
        <f>SUM(D5:D9)</f>
        <v>12</v>
      </c>
      <c r="E15" s="203">
        <f>SUM(E10:E14)</f>
        <v>8</v>
      </c>
      <c r="F15" s="203">
        <f>SUM(F5:F9)</f>
        <v>12</v>
      </c>
      <c r="G15" s="203">
        <f>SUM(G10:G14)</f>
        <v>24</v>
      </c>
      <c r="I15" s="213">
        <v>11</v>
      </c>
      <c r="J15" s="214" t="s">
        <v>209</v>
      </c>
      <c r="K15" s="198" t="s">
        <v>90</v>
      </c>
      <c r="L15" s="212"/>
      <c r="M15" s="212">
        <v>2</v>
      </c>
      <c r="N15" s="212"/>
      <c r="O15" s="212">
        <v>6</v>
      </c>
      <c r="Q15" s="176" t="s">
        <v>210</v>
      </c>
      <c r="R15" s="79">
        <v>3</v>
      </c>
      <c r="S15" s="79">
        <f>R15*3</f>
        <v>9</v>
      </c>
      <c r="U15" s="219" t="s">
        <v>217</v>
      </c>
      <c r="V15" s="79">
        <v>2</v>
      </c>
      <c r="W15" s="79">
        <f>V15*3</f>
        <v>6</v>
      </c>
    </row>
    <row r="16" spans="1:29">
      <c r="A16" s="194"/>
      <c r="B16" s="194"/>
      <c r="C16" s="194"/>
      <c r="D16" s="194"/>
      <c r="E16" s="194"/>
      <c r="F16" s="194"/>
      <c r="G16" s="194"/>
      <c r="I16" s="213">
        <v>12</v>
      </c>
      <c r="J16" s="214" t="s">
        <v>211</v>
      </c>
      <c r="K16" s="198" t="s">
        <v>72</v>
      </c>
      <c r="L16" s="212"/>
      <c r="M16" s="212">
        <v>1</v>
      </c>
      <c r="N16" s="212"/>
      <c r="O16" s="212">
        <v>3</v>
      </c>
      <c r="Q16" s="176" t="s">
        <v>212</v>
      </c>
      <c r="R16" s="79">
        <v>2</v>
      </c>
      <c r="S16" s="79">
        <f>R16*3</f>
        <v>6</v>
      </c>
      <c r="U16" s="219" t="s">
        <v>219</v>
      </c>
      <c r="V16" s="79">
        <v>2</v>
      </c>
      <c r="W16" s="79">
        <f>V16*2</f>
        <v>4</v>
      </c>
      <c r="AC16" s="226"/>
    </row>
    <row r="17" spans="1:29">
      <c r="A17" s="194"/>
      <c r="B17" s="194"/>
      <c r="C17" s="194"/>
      <c r="D17" s="194"/>
      <c r="E17" s="194"/>
      <c r="F17" s="194"/>
      <c r="G17" s="194"/>
      <c r="I17" s="426" t="s">
        <v>18</v>
      </c>
      <c r="J17" s="427"/>
      <c r="K17" s="215"/>
      <c r="L17" s="215">
        <v>13</v>
      </c>
      <c r="M17" s="215">
        <v>8</v>
      </c>
      <c r="N17" s="215">
        <v>13</v>
      </c>
      <c r="O17" s="215">
        <v>24</v>
      </c>
      <c r="Q17" s="222"/>
      <c r="R17" s="79"/>
      <c r="S17" s="79"/>
      <c r="U17" s="176" t="s">
        <v>222</v>
      </c>
      <c r="V17" s="79">
        <v>2</v>
      </c>
      <c r="W17" s="79">
        <f>V17*2</f>
        <v>4</v>
      </c>
    </row>
    <row r="18" spans="1:29">
      <c r="A18" s="193" t="s">
        <v>214</v>
      </c>
      <c r="B18" s="194"/>
      <c r="C18" s="194"/>
      <c r="D18" s="194"/>
      <c r="E18" s="194"/>
      <c r="F18" s="194"/>
      <c r="G18" s="194"/>
      <c r="I18" s="208"/>
      <c r="J18" s="208"/>
      <c r="K18" s="208"/>
      <c r="L18" s="208"/>
      <c r="M18" s="208"/>
      <c r="N18" s="208"/>
      <c r="O18" s="208"/>
      <c r="Q18" s="173" t="s">
        <v>215</v>
      </c>
      <c r="R18" s="174"/>
      <c r="S18" s="174">
        <f>SUM(S19:S21)</f>
        <v>12</v>
      </c>
      <c r="U18" s="173" t="s">
        <v>225</v>
      </c>
      <c r="V18" s="174"/>
      <c r="W18" s="174">
        <f>SUM(W19:W21)</f>
        <v>12</v>
      </c>
      <c r="AC18" s="227"/>
    </row>
    <row r="19" spans="1:29">
      <c r="A19" s="428" t="s">
        <v>161</v>
      </c>
      <c r="B19" s="428" t="s">
        <v>162</v>
      </c>
      <c r="C19" s="428" t="s">
        <v>163</v>
      </c>
      <c r="D19" s="428" t="s">
        <v>7</v>
      </c>
      <c r="E19" s="428"/>
      <c r="F19" s="428" t="s">
        <v>164</v>
      </c>
      <c r="G19" s="428"/>
      <c r="I19" s="208"/>
      <c r="J19" s="208"/>
      <c r="K19" s="208"/>
      <c r="L19" s="208"/>
      <c r="M19" s="208"/>
      <c r="N19" s="208"/>
      <c r="O19" s="208"/>
      <c r="Q19" s="219" t="s">
        <v>216</v>
      </c>
      <c r="R19" s="79">
        <v>2</v>
      </c>
      <c r="S19" s="79">
        <f>R19*2</f>
        <v>4</v>
      </c>
      <c r="U19" s="219" t="s">
        <v>229</v>
      </c>
      <c r="V19" s="79">
        <v>2</v>
      </c>
      <c r="W19" s="79">
        <f>V19*3</f>
        <v>6</v>
      </c>
    </row>
    <row r="20" spans="1:29">
      <c r="A20" s="428"/>
      <c r="B20" s="428"/>
      <c r="C20" s="428"/>
      <c r="D20" s="195" t="s">
        <v>167</v>
      </c>
      <c r="E20" s="195" t="s">
        <v>168</v>
      </c>
      <c r="F20" s="195" t="s">
        <v>167</v>
      </c>
      <c r="G20" s="195" t="s">
        <v>168</v>
      </c>
      <c r="I20" s="207" t="s">
        <v>214</v>
      </c>
      <c r="J20" s="208"/>
      <c r="K20" s="208"/>
      <c r="L20" s="208"/>
      <c r="M20" s="208"/>
      <c r="N20" s="208"/>
      <c r="O20" s="208"/>
      <c r="Q20" s="219" t="s">
        <v>218</v>
      </c>
      <c r="R20" s="79">
        <v>2</v>
      </c>
      <c r="S20" s="79">
        <f>2*3</f>
        <v>6</v>
      </c>
      <c r="U20" s="219" t="s">
        <v>233</v>
      </c>
      <c r="V20" s="79">
        <v>2</v>
      </c>
      <c r="W20" s="79">
        <f>V20*2</f>
        <v>4</v>
      </c>
    </row>
    <row r="21" spans="1:29" ht="15.75" customHeight="1">
      <c r="A21" s="196">
        <v>1</v>
      </c>
      <c r="B21" s="197" t="s">
        <v>220</v>
      </c>
      <c r="C21" s="198" t="s">
        <v>84</v>
      </c>
      <c r="D21" s="199">
        <v>2</v>
      </c>
      <c r="E21" s="200"/>
      <c r="F21" s="201">
        <v>2</v>
      </c>
      <c r="G21" s="200"/>
      <c r="I21" s="424" t="s">
        <v>161</v>
      </c>
      <c r="J21" s="424" t="s">
        <v>162</v>
      </c>
      <c r="K21" s="428" t="s">
        <v>163</v>
      </c>
      <c r="L21" s="424" t="s">
        <v>7</v>
      </c>
      <c r="M21" s="424"/>
      <c r="N21" s="424" t="s">
        <v>164</v>
      </c>
      <c r="O21" s="424"/>
      <c r="Q21" s="176" t="s">
        <v>305</v>
      </c>
      <c r="R21" s="79">
        <v>2</v>
      </c>
      <c r="S21" s="79">
        <f>R21*1</f>
        <v>2</v>
      </c>
      <c r="U21" s="219" t="s">
        <v>118</v>
      </c>
      <c r="V21" s="79">
        <v>1</v>
      </c>
      <c r="W21" s="79">
        <f>V21*2</f>
        <v>2</v>
      </c>
    </row>
    <row r="22" spans="1:29">
      <c r="A22" s="196">
        <v>2</v>
      </c>
      <c r="B22" s="197" t="s">
        <v>223</v>
      </c>
      <c r="C22" s="198" t="s">
        <v>33</v>
      </c>
      <c r="D22" s="202">
        <v>3</v>
      </c>
      <c r="E22" s="201"/>
      <c r="F22" s="196">
        <v>3</v>
      </c>
      <c r="G22" s="201"/>
      <c r="I22" s="424"/>
      <c r="J22" s="424"/>
      <c r="K22" s="428"/>
      <c r="L22" s="209" t="s">
        <v>167</v>
      </c>
      <c r="M22" s="209" t="s">
        <v>168</v>
      </c>
      <c r="N22" s="209" t="s">
        <v>167</v>
      </c>
      <c r="O22" s="209" t="s">
        <v>168</v>
      </c>
      <c r="Q22" s="173" t="s">
        <v>224</v>
      </c>
      <c r="R22" s="174"/>
      <c r="S22" s="174">
        <f>SUM(S23:S24)</f>
        <v>12</v>
      </c>
      <c r="U22" s="173" t="s">
        <v>244</v>
      </c>
      <c r="V22" s="174"/>
      <c r="W22" s="174">
        <f>SUM(W23:W26)</f>
        <v>14</v>
      </c>
    </row>
    <row r="23" spans="1:29">
      <c r="A23" s="196">
        <v>3</v>
      </c>
      <c r="B23" s="197" t="s">
        <v>226</v>
      </c>
      <c r="C23" s="204" t="s">
        <v>13</v>
      </c>
      <c r="D23" s="199">
        <v>3</v>
      </c>
      <c r="E23" s="200"/>
      <c r="F23" s="201">
        <v>3</v>
      </c>
      <c r="G23" s="200"/>
      <c r="I23" s="213">
        <v>1</v>
      </c>
      <c r="J23" s="214" t="s">
        <v>227</v>
      </c>
      <c r="K23" s="198" t="s">
        <v>90</v>
      </c>
      <c r="L23" s="212">
        <v>2</v>
      </c>
      <c r="M23" s="212"/>
      <c r="N23" s="212">
        <v>2</v>
      </c>
      <c r="O23" s="212"/>
      <c r="Q23" s="176" t="s">
        <v>228</v>
      </c>
      <c r="R23" s="79">
        <v>3</v>
      </c>
      <c r="S23" s="79">
        <f>R23*3</f>
        <v>9</v>
      </c>
      <c r="U23" s="219" t="s">
        <v>114</v>
      </c>
      <c r="V23" s="79">
        <v>2</v>
      </c>
      <c r="W23" s="79">
        <f>V23*2</f>
        <v>4</v>
      </c>
    </row>
    <row r="24" spans="1:29">
      <c r="A24" s="196">
        <v>4</v>
      </c>
      <c r="B24" s="197" t="s">
        <v>230</v>
      </c>
      <c r="C24" s="198" t="s">
        <v>27</v>
      </c>
      <c r="D24" s="202">
        <v>2</v>
      </c>
      <c r="E24" s="201"/>
      <c r="F24" s="196">
        <v>2</v>
      </c>
      <c r="G24" s="201"/>
      <c r="I24" s="213">
        <v>2</v>
      </c>
      <c r="J24" s="214" t="s">
        <v>231</v>
      </c>
      <c r="K24" s="198" t="s">
        <v>79</v>
      </c>
      <c r="L24" s="212">
        <v>2</v>
      </c>
      <c r="M24" s="212"/>
      <c r="N24" s="212">
        <v>2</v>
      </c>
      <c r="O24" s="212"/>
      <c r="Q24" s="176" t="s">
        <v>237</v>
      </c>
      <c r="R24" s="79">
        <v>1</v>
      </c>
      <c r="S24" s="79">
        <f>R24*3</f>
        <v>3</v>
      </c>
      <c r="U24" s="219" t="s">
        <v>238</v>
      </c>
      <c r="V24" s="79">
        <v>1</v>
      </c>
      <c r="W24" s="79">
        <f t="shared" ref="W24:W26" si="0">V24*2</f>
        <v>2</v>
      </c>
    </row>
    <row r="25" spans="1:29">
      <c r="A25" s="196"/>
      <c r="B25" s="197" t="s">
        <v>234</v>
      </c>
      <c r="C25" s="4" t="s">
        <v>235</v>
      </c>
      <c r="D25" s="202"/>
      <c r="E25" s="201"/>
      <c r="F25" s="196"/>
      <c r="G25" s="201"/>
      <c r="I25" s="213">
        <v>3</v>
      </c>
      <c r="J25" s="214" t="s">
        <v>236</v>
      </c>
      <c r="K25" s="198" t="s">
        <v>66</v>
      </c>
      <c r="L25" s="212">
        <v>2</v>
      </c>
      <c r="M25" s="212"/>
      <c r="N25" s="212">
        <v>2</v>
      </c>
      <c r="O25" s="212"/>
      <c r="Q25" s="173" t="s">
        <v>240</v>
      </c>
      <c r="R25" s="174"/>
      <c r="S25" s="174">
        <f>SUM(S26:S28)</f>
        <v>12</v>
      </c>
      <c r="U25" s="219" t="s">
        <v>116</v>
      </c>
      <c r="V25" s="79">
        <v>2</v>
      </c>
      <c r="W25" s="79">
        <f t="shared" si="0"/>
        <v>4</v>
      </c>
    </row>
    <row r="26" spans="1:29">
      <c r="A26" s="196">
        <v>5</v>
      </c>
      <c r="B26" s="197" t="s">
        <v>142</v>
      </c>
      <c r="C26" s="198" t="s">
        <v>49</v>
      </c>
      <c r="D26" s="199">
        <v>2</v>
      </c>
      <c r="E26" s="200"/>
      <c r="F26" s="201">
        <v>2</v>
      </c>
      <c r="G26" s="200"/>
      <c r="I26" s="213">
        <v>4</v>
      </c>
      <c r="J26" s="214" t="s">
        <v>239</v>
      </c>
      <c r="K26" s="198" t="s">
        <v>128</v>
      </c>
      <c r="L26" s="212">
        <v>2</v>
      </c>
      <c r="M26" s="212"/>
      <c r="N26" s="212">
        <v>2</v>
      </c>
      <c r="O26" s="212"/>
      <c r="Q26" s="176" t="s">
        <v>243</v>
      </c>
      <c r="R26" s="79">
        <v>2</v>
      </c>
      <c r="S26" s="79">
        <f>R26*2</f>
        <v>4</v>
      </c>
      <c r="U26" s="176" t="s">
        <v>306</v>
      </c>
      <c r="V26" s="79">
        <v>2</v>
      </c>
      <c r="W26" s="79">
        <f t="shared" si="0"/>
        <v>4</v>
      </c>
    </row>
    <row r="27" spans="1:29">
      <c r="A27" s="196">
        <v>6</v>
      </c>
      <c r="B27" s="197" t="s">
        <v>241</v>
      </c>
      <c r="C27" s="198" t="s">
        <v>79</v>
      </c>
      <c r="D27" s="200"/>
      <c r="E27" s="201">
        <v>1</v>
      </c>
      <c r="F27" s="200"/>
      <c r="G27" s="199">
        <v>3</v>
      </c>
      <c r="I27" s="213">
        <v>5</v>
      </c>
      <c r="J27" s="214" t="s">
        <v>242</v>
      </c>
      <c r="K27" s="198" t="s">
        <v>59</v>
      </c>
      <c r="L27" s="212">
        <v>3</v>
      </c>
      <c r="M27" s="212"/>
      <c r="N27" s="212">
        <v>3</v>
      </c>
      <c r="O27" s="212"/>
      <c r="Q27" s="176" t="s">
        <v>247</v>
      </c>
      <c r="R27" s="79">
        <v>2</v>
      </c>
      <c r="S27" s="79">
        <f t="shared" ref="S27:S28" si="1">R27*2</f>
        <v>4</v>
      </c>
      <c r="U27" s="173" t="s">
        <v>258</v>
      </c>
      <c r="V27" s="174"/>
      <c r="W27" s="174">
        <f>SUM(W28:W30)</f>
        <v>10</v>
      </c>
    </row>
    <row r="28" spans="1:29">
      <c r="A28" s="196">
        <v>7</v>
      </c>
      <c r="B28" s="197" t="s">
        <v>245</v>
      </c>
      <c r="C28" s="198" t="s">
        <v>27</v>
      </c>
      <c r="D28" s="200"/>
      <c r="E28" s="201">
        <v>2</v>
      </c>
      <c r="F28" s="200"/>
      <c r="G28" s="199">
        <v>6</v>
      </c>
      <c r="I28" s="213">
        <v>6</v>
      </c>
      <c r="J28" s="214" t="s">
        <v>246</v>
      </c>
      <c r="K28" s="198" t="s">
        <v>53</v>
      </c>
      <c r="L28" s="212">
        <v>2</v>
      </c>
      <c r="M28" s="212"/>
      <c r="N28" s="212">
        <v>2</v>
      </c>
      <c r="O28" s="212"/>
      <c r="Q28" s="176" t="s">
        <v>250</v>
      </c>
      <c r="R28" s="79">
        <v>2</v>
      </c>
      <c r="S28" s="79">
        <f t="shared" si="1"/>
        <v>4</v>
      </c>
      <c r="U28" s="219" t="s">
        <v>261</v>
      </c>
      <c r="V28" s="79">
        <v>1</v>
      </c>
      <c r="W28" s="79">
        <f>V28*3</f>
        <v>3</v>
      </c>
    </row>
    <row r="29" spans="1:29">
      <c r="A29" s="196">
        <v>8</v>
      </c>
      <c r="B29" s="197" t="s">
        <v>248</v>
      </c>
      <c r="C29" s="198" t="s">
        <v>49</v>
      </c>
      <c r="D29" s="201"/>
      <c r="E29" s="196">
        <v>2</v>
      </c>
      <c r="F29" s="201"/>
      <c r="G29" s="202">
        <v>6</v>
      </c>
      <c r="I29" s="213">
        <v>7</v>
      </c>
      <c r="J29" s="214" t="s">
        <v>249</v>
      </c>
      <c r="K29" s="198" t="s">
        <v>53</v>
      </c>
      <c r="L29" s="212"/>
      <c r="M29" s="212">
        <v>1</v>
      </c>
      <c r="N29" s="212"/>
      <c r="O29" s="212">
        <v>3</v>
      </c>
      <c r="Q29" s="173" t="s">
        <v>255</v>
      </c>
      <c r="R29" s="174"/>
      <c r="S29" s="174">
        <f>SUM(S30:S32)</f>
        <v>10</v>
      </c>
      <c r="U29" s="219" t="s">
        <v>264</v>
      </c>
      <c r="V29" s="79">
        <v>1</v>
      </c>
      <c r="W29" s="79">
        <f>V29*3</f>
        <v>3</v>
      </c>
    </row>
    <row r="30" spans="1:29">
      <c r="A30" s="196">
        <v>9</v>
      </c>
      <c r="B30" s="197" t="s">
        <v>251</v>
      </c>
      <c r="C30" s="204" t="s">
        <v>13</v>
      </c>
      <c r="D30" s="201"/>
      <c r="E30" s="196">
        <v>1</v>
      </c>
      <c r="F30" s="201"/>
      <c r="G30" s="202">
        <v>3</v>
      </c>
      <c r="I30" s="213">
        <v>8</v>
      </c>
      <c r="J30" s="214" t="s">
        <v>105</v>
      </c>
      <c r="K30" s="198" t="s">
        <v>59</v>
      </c>
      <c r="L30" s="212"/>
      <c r="M30" s="212">
        <v>1</v>
      </c>
      <c r="N30" s="212"/>
      <c r="O30" s="212">
        <v>3</v>
      </c>
      <c r="Q30" s="219" t="s">
        <v>257</v>
      </c>
      <c r="R30" s="79">
        <v>3</v>
      </c>
      <c r="S30" s="79">
        <f>R30*2</f>
        <v>6</v>
      </c>
      <c r="U30" s="219" t="s">
        <v>266</v>
      </c>
      <c r="V30" s="79">
        <v>2</v>
      </c>
      <c r="W30" s="79">
        <f>V30*2</f>
        <v>4</v>
      </c>
    </row>
    <row r="31" spans="1:29">
      <c r="A31" s="196">
        <v>10</v>
      </c>
      <c r="B31" s="197" t="s">
        <v>253</v>
      </c>
      <c r="C31" s="198" t="s">
        <v>33</v>
      </c>
      <c r="D31" s="200"/>
      <c r="E31" s="201">
        <v>2</v>
      </c>
      <c r="F31" s="200"/>
      <c r="G31" s="199">
        <v>6</v>
      </c>
      <c r="I31" s="213">
        <v>9</v>
      </c>
      <c r="J31" s="214" t="s">
        <v>254</v>
      </c>
      <c r="K31" s="198" t="s">
        <v>66</v>
      </c>
      <c r="L31" s="212"/>
      <c r="M31" s="212">
        <v>2</v>
      </c>
      <c r="N31" s="212"/>
      <c r="O31" s="212">
        <v>6</v>
      </c>
      <c r="Q31" s="219" t="s">
        <v>260</v>
      </c>
      <c r="R31" s="79">
        <v>1</v>
      </c>
      <c r="S31" s="79">
        <f>R31*2</f>
        <v>2</v>
      </c>
      <c r="U31" s="173" t="s">
        <v>269</v>
      </c>
      <c r="V31" s="174"/>
      <c r="W31" s="174">
        <f>SUM(W32:W35)</f>
        <v>12</v>
      </c>
    </row>
    <row r="32" spans="1:29">
      <c r="A32" s="425" t="s">
        <v>18</v>
      </c>
      <c r="B32" s="425"/>
      <c r="C32" s="203"/>
      <c r="D32" s="203">
        <f>SUM(D21:D26)</f>
        <v>12</v>
      </c>
      <c r="E32" s="203">
        <f>SUM(E27:E31)</f>
        <v>8</v>
      </c>
      <c r="F32" s="203">
        <f>SUM(F21:F26)</f>
        <v>12</v>
      </c>
      <c r="G32" s="203">
        <f>SUM(G27:G31)</f>
        <v>24</v>
      </c>
      <c r="I32" s="213">
        <v>10</v>
      </c>
      <c r="J32" s="214" t="s">
        <v>256</v>
      </c>
      <c r="K32" s="198" t="s">
        <v>84</v>
      </c>
      <c r="L32" s="212"/>
      <c r="M32" s="212">
        <v>1</v>
      </c>
      <c r="N32" s="212"/>
      <c r="O32" s="212">
        <v>3</v>
      </c>
      <c r="Q32" s="219" t="s">
        <v>263</v>
      </c>
      <c r="R32" s="79">
        <v>1</v>
      </c>
      <c r="S32" s="79">
        <f>R32*2</f>
        <v>2</v>
      </c>
      <c r="U32" s="219" t="s">
        <v>279</v>
      </c>
      <c r="V32" s="79">
        <v>2</v>
      </c>
      <c r="W32" s="79">
        <f>V32*2</f>
        <v>4</v>
      </c>
    </row>
    <row r="33" spans="1:23">
      <c r="A33" s="194"/>
      <c r="B33" s="194"/>
      <c r="C33" s="194"/>
      <c r="D33" s="194"/>
      <c r="E33" s="194"/>
      <c r="F33" s="194"/>
      <c r="G33" s="194"/>
      <c r="I33" s="213">
        <v>11</v>
      </c>
      <c r="J33" s="214" t="s">
        <v>259</v>
      </c>
      <c r="K33" s="198" t="s">
        <v>59</v>
      </c>
      <c r="L33" s="212"/>
      <c r="M33" s="212">
        <v>1</v>
      </c>
      <c r="N33" s="212"/>
      <c r="O33" s="212">
        <v>3</v>
      </c>
      <c r="Q33" s="173" t="s">
        <v>144</v>
      </c>
      <c r="R33" s="174"/>
      <c r="S33" s="174">
        <f>SUM(S34:S35)</f>
        <v>12</v>
      </c>
      <c r="U33" s="219" t="s">
        <v>271</v>
      </c>
      <c r="V33" s="79">
        <v>1</v>
      </c>
      <c r="W33" s="79">
        <f>V33*2</f>
        <v>2</v>
      </c>
    </row>
    <row r="34" spans="1:23">
      <c r="A34" s="194"/>
      <c r="B34" s="194"/>
      <c r="C34" s="194"/>
      <c r="D34" s="194"/>
      <c r="E34" s="194"/>
      <c r="F34" s="194"/>
      <c r="G34" s="194"/>
      <c r="I34" s="213">
        <v>12</v>
      </c>
      <c r="J34" s="214" t="s">
        <v>262</v>
      </c>
      <c r="K34" s="198" t="s">
        <v>66</v>
      </c>
      <c r="L34" s="212"/>
      <c r="M34" s="212">
        <v>2</v>
      </c>
      <c r="N34" s="212"/>
      <c r="O34" s="212">
        <v>6</v>
      </c>
      <c r="Q34" s="219" t="s">
        <v>268</v>
      </c>
      <c r="R34" s="79">
        <v>2</v>
      </c>
      <c r="S34" s="79">
        <f>R34*3</f>
        <v>6</v>
      </c>
      <c r="U34" s="219" t="s">
        <v>274</v>
      </c>
      <c r="V34" s="79">
        <v>2</v>
      </c>
      <c r="W34" s="79">
        <f>V34*3</f>
        <v>6</v>
      </c>
    </row>
    <row r="35" spans="1:23">
      <c r="A35" s="193" t="s">
        <v>265</v>
      </c>
      <c r="B35" s="194"/>
      <c r="C35" s="194"/>
      <c r="D35" s="194"/>
      <c r="E35" s="194"/>
      <c r="F35" s="194"/>
      <c r="G35" s="194"/>
      <c r="I35" s="426" t="s">
        <v>18</v>
      </c>
      <c r="J35" s="427"/>
      <c r="K35" s="215"/>
      <c r="L35" s="215">
        <v>13</v>
      </c>
      <c r="M35" s="215">
        <v>8</v>
      </c>
      <c r="N35" s="215">
        <v>13</v>
      </c>
      <c r="O35" s="215">
        <v>24</v>
      </c>
      <c r="Q35" s="219" t="s">
        <v>307</v>
      </c>
      <c r="R35" s="79">
        <v>2</v>
      </c>
      <c r="S35" s="79">
        <f>R35*3</f>
        <v>6</v>
      </c>
      <c r="U35" s="222"/>
      <c r="V35" s="79"/>
      <c r="W35" s="79"/>
    </row>
    <row r="36" spans="1:23">
      <c r="A36" s="428" t="s">
        <v>161</v>
      </c>
      <c r="B36" s="428" t="s">
        <v>162</v>
      </c>
      <c r="C36" s="428" t="s">
        <v>163</v>
      </c>
      <c r="D36" s="428" t="s">
        <v>7</v>
      </c>
      <c r="E36" s="428"/>
      <c r="F36" s="428" t="s">
        <v>164</v>
      </c>
      <c r="G36" s="428"/>
      <c r="I36" s="208"/>
      <c r="J36" s="208"/>
      <c r="K36" s="208"/>
      <c r="L36" s="208"/>
      <c r="M36" s="208"/>
      <c r="N36" s="208"/>
      <c r="O36" s="208"/>
      <c r="Q36" s="173" t="s">
        <v>278</v>
      </c>
      <c r="R36" s="174"/>
      <c r="S36" s="174">
        <f>SUM(S37:S39)</f>
        <v>14</v>
      </c>
      <c r="U36" s="173" t="s">
        <v>285</v>
      </c>
      <c r="V36" s="174"/>
      <c r="W36" s="174">
        <f>SUM(W37:W39)</f>
        <v>12</v>
      </c>
    </row>
    <row r="37" spans="1:23">
      <c r="A37" s="428"/>
      <c r="B37" s="428"/>
      <c r="C37" s="428"/>
      <c r="D37" s="195" t="s">
        <v>167</v>
      </c>
      <c r="E37" s="195" t="s">
        <v>168</v>
      </c>
      <c r="F37" s="195" t="s">
        <v>167</v>
      </c>
      <c r="G37" s="195" t="s">
        <v>168</v>
      </c>
      <c r="I37" s="207" t="s">
        <v>265</v>
      </c>
      <c r="J37" s="208"/>
      <c r="K37" s="208"/>
      <c r="L37" s="208"/>
      <c r="M37" s="208"/>
      <c r="N37" s="208"/>
      <c r="O37" s="208"/>
      <c r="Q37" s="176" t="s">
        <v>280</v>
      </c>
      <c r="R37" s="79">
        <v>2</v>
      </c>
      <c r="S37" s="79">
        <f>R37*3</f>
        <v>6</v>
      </c>
      <c r="U37" s="219" t="s">
        <v>289</v>
      </c>
      <c r="V37" s="79">
        <v>2</v>
      </c>
      <c r="W37" s="79">
        <f>V37*2</f>
        <v>4</v>
      </c>
    </row>
    <row r="38" spans="1:23" ht="15.75" customHeight="1">
      <c r="A38" s="196">
        <v>1</v>
      </c>
      <c r="B38" s="197" t="s">
        <v>270</v>
      </c>
      <c r="C38" s="198" t="s">
        <v>97</v>
      </c>
      <c r="D38" s="199">
        <v>2</v>
      </c>
      <c r="E38" s="200"/>
      <c r="F38" s="201">
        <v>2</v>
      </c>
      <c r="G38" s="200"/>
      <c r="I38" s="424" t="s">
        <v>161</v>
      </c>
      <c r="J38" s="424" t="s">
        <v>162</v>
      </c>
      <c r="K38" s="428" t="s">
        <v>163</v>
      </c>
      <c r="L38" s="424" t="s">
        <v>7</v>
      </c>
      <c r="M38" s="424"/>
      <c r="N38" s="424" t="s">
        <v>164</v>
      </c>
      <c r="O38" s="424"/>
      <c r="Q38" s="219" t="s">
        <v>284</v>
      </c>
      <c r="R38" s="79">
        <v>2</v>
      </c>
      <c r="S38" s="79">
        <f>R38*2</f>
        <v>4</v>
      </c>
      <c r="U38" s="219" t="s">
        <v>291</v>
      </c>
      <c r="V38" s="79">
        <v>1</v>
      </c>
      <c r="W38" s="79">
        <f>V38*2</f>
        <v>2</v>
      </c>
    </row>
    <row r="39" spans="1:23">
      <c r="A39" s="196">
        <v>2</v>
      </c>
      <c r="B39" s="197" t="s">
        <v>172</v>
      </c>
      <c r="C39" s="205" t="s">
        <v>272</v>
      </c>
      <c r="D39" s="199">
        <v>2</v>
      </c>
      <c r="E39" s="201"/>
      <c r="F39" s="201">
        <v>2</v>
      </c>
      <c r="G39" s="201"/>
      <c r="I39" s="424"/>
      <c r="J39" s="424"/>
      <c r="K39" s="428"/>
      <c r="L39" s="209" t="s">
        <v>167</v>
      </c>
      <c r="M39" s="209" t="s">
        <v>168</v>
      </c>
      <c r="N39" s="209" t="s">
        <v>167</v>
      </c>
      <c r="O39" s="209" t="s">
        <v>168</v>
      </c>
      <c r="Q39" s="219" t="s">
        <v>288</v>
      </c>
      <c r="R39" s="79">
        <v>2</v>
      </c>
      <c r="S39" s="79">
        <f>R39*2</f>
        <v>4</v>
      </c>
      <c r="U39" s="219" t="s">
        <v>294</v>
      </c>
      <c r="V39" s="79">
        <v>2</v>
      </c>
      <c r="W39" s="79">
        <f>V39*3</f>
        <v>6</v>
      </c>
    </row>
    <row r="40" spans="1:23">
      <c r="A40" s="196">
        <v>3</v>
      </c>
      <c r="B40" s="197" t="s">
        <v>275</v>
      </c>
      <c r="C40" s="4" t="s">
        <v>119</v>
      </c>
      <c r="D40" s="199">
        <v>2</v>
      </c>
      <c r="E40" s="200"/>
      <c r="F40" s="201">
        <v>2</v>
      </c>
      <c r="G40" s="200"/>
      <c r="I40" s="216">
        <v>1</v>
      </c>
      <c r="J40" s="214" t="s">
        <v>276</v>
      </c>
      <c r="K40" s="4" t="s">
        <v>277</v>
      </c>
      <c r="L40" s="217">
        <v>2</v>
      </c>
      <c r="M40" s="217"/>
      <c r="N40" s="217">
        <v>2</v>
      </c>
      <c r="O40" s="217"/>
      <c r="Q40" s="173" t="s">
        <v>308</v>
      </c>
      <c r="R40" s="174"/>
      <c r="S40" s="174">
        <f>SUM(S41:S42)</f>
        <v>4</v>
      </c>
      <c r="U40" s="173" t="s">
        <v>157</v>
      </c>
      <c r="V40" s="174"/>
      <c r="W40" s="174">
        <f>SUM(W41:W41)</f>
        <v>4</v>
      </c>
    </row>
    <row r="41" spans="1:23">
      <c r="A41" s="196">
        <v>4</v>
      </c>
      <c r="B41" s="197" t="s">
        <v>276</v>
      </c>
      <c r="C41" s="4" t="s">
        <v>277</v>
      </c>
      <c r="D41" s="199">
        <v>2</v>
      </c>
      <c r="E41" s="201"/>
      <c r="F41" s="201">
        <v>2</v>
      </c>
      <c r="G41" s="201"/>
      <c r="I41" s="216">
        <v>2</v>
      </c>
      <c r="J41" s="214" t="s">
        <v>182</v>
      </c>
      <c r="K41" s="198" t="s">
        <v>72</v>
      </c>
      <c r="L41" s="217">
        <v>2</v>
      </c>
      <c r="M41" s="217"/>
      <c r="N41" s="217">
        <v>2</v>
      </c>
      <c r="O41" s="217"/>
      <c r="Q41" s="219" t="s">
        <v>309</v>
      </c>
      <c r="R41" s="79">
        <v>2</v>
      </c>
      <c r="S41" s="79">
        <f>R41*2</f>
        <v>4</v>
      </c>
      <c r="U41" s="219" t="s">
        <v>297</v>
      </c>
      <c r="V41" s="79">
        <v>2</v>
      </c>
      <c r="W41" s="79">
        <f>V41*2</f>
        <v>4</v>
      </c>
    </row>
    <row r="42" spans="1:23" ht="12.75" customHeight="1">
      <c r="A42" s="196">
        <v>5</v>
      </c>
      <c r="B42" s="197" t="s">
        <v>282</v>
      </c>
      <c r="C42" s="198" t="s">
        <v>106</v>
      </c>
      <c r="D42" s="199">
        <v>2</v>
      </c>
      <c r="E42" s="200"/>
      <c r="F42" s="201">
        <v>2</v>
      </c>
      <c r="G42" s="200"/>
      <c r="I42" s="216"/>
      <c r="J42" s="214" t="s">
        <v>252</v>
      </c>
      <c r="K42" s="198" t="s">
        <v>90</v>
      </c>
      <c r="L42" s="217"/>
      <c r="M42" s="217"/>
      <c r="N42" s="217"/>
      <c r="O42" s="217"/>
      <c r="Q42" s="219"/>
      <c r="R42" s="79"/>
      <c r="S42" s="79"/>
    </row>
    <row r="43" spans="1:23" ht="19.5" customHeight="1">
      <c r="A43" s="196">
        <v>6</v>
      </c>
      <c r="B43" s="206" t="s">
        <v>286</v>
      </c>
      <c r="C43" s="206"/>
      <c r="D43" s="200"/>
      <c r="E43" s="201">
        <v>6</v>
      </c>
      <c r="F43" s="200"/>
      <c r="G43" s="199">
        <v>18</v>
      </c>
      <c r="I43" s="216">
        <v>3</v>
      </c>
      <c r="J43" s="214" t="s">
        <v>287</v>
      </c>
      <c r="K43" s="4" t="s">
        <v>120</v>
      </c>
      <c r="L43" s="217">
        <v>2</v>
      </c>
      <c r="M43" s="217"/>
      <c r="N43" s="217">
        <v>2</v>
      </c>
      <c r="O43" s="217"/>
      <c r="Q43" s="173" t="s">
        <v>290</v>
      </c>
      <c r="R43" s="174"/>
      <c r="S43" s="174">
        <f>SUM(S44:S44)</f>
        <v>6</v>
      </c>
    </row>
    <row r="44" spans="1:23">
      <c r="A44" s="425" t="s">
        <v>18</v>
      </c>
      <c r="B44" s="425"/>
      <c r="C44" s="203"/>
      <c r="D44" s="203">
        <f>SUM(D38:D42)</f>
        <v>10</v>
      </c>
      <c r="E44" s="203">
        <f>SUM(E43:E43)</f>
        <v>6</v>
      </c>
      <c r="F44" s="203">
        <f>SUM(F38:F42)</f>
        <v>10</v>
      </c>
      <c r="G44" s="203">
        <f>SUM(G43:G43)</f>
        <v>18</v>
      </c>
      <c r="I44" s="216">
        <v>4</v>
      </c>
      <c r="J44" s="214" t="s">
        <v>282</v>
      </c>
      <c r="K44" s="198" t="s">
        <v>106</v>
      </c>
      <c r="L44" s="217">
        <v>2</v>
      </c>
      <c r="M44" s="217"/>
      <c r="N44" s="217">
        <v>2</v>
      </c>
      <c r="O44" s="217"/>
      <c r="Q44" s="219" t="s">
        <v>292</v>
      </c>
      <c r="R44" s="79">
        <v>2</v>
      </c>
      <c r="S44" s="79">
        <f>R44*3</f>
        <v>6</v>
      </c>
    </row>
    <row r="45" spans="1:23">
      <c r="I45" s="216">
        <v>5</v>
      </c>
      <c r="J45" s="218" t="s">
        <v>286</v>
      </c>
      <c r="K45" s="218"/>
      <c r="L45" s="217"/>
      <c r="M45" s="217">
        <v>6</v>
      </c>
      <c r="N45" s="217"/>
      <c r="O45" s="217">
        <v>24</v>
      </c>
      <c r="Q45" s="42"/>
    </row>
    <row r="46" spans="1:23">
      <c r="I46" s="426" t="s">
        <v>18</v>
      </c>
      <c r="J46" s="427"/>
      <c r="K46" s="215"/>
      <c r="L46" s="215">
        <v>8</v>
      </c>
      <c r="M46" s="215">
        <v>6</v>
      </c>
      <c r="N46" s="215">
        <v>8</v>
      </c>
      <c r="O46" s="215">
        <v>24</v>
      </c>
      <c r="Q46" s="36" t="s">
        <v>295</v>
      </c>
      <c r="R46" s="36"/>
      <c r="S46" s="36"/>
      <c r="T46" s="36"/>
    </row>
    <row r="47" spans="1:23" ht="29">
      <c r="Q47" s="181" t="s">
        <v>296</v>
      </c>
      <c r="R47" s="181" t="s">
        <v>7</v>
      </c>
      <c r="S47" s="33" t="s">
        <v>160</v>
      </c>
    </row>
    <row r="48" spans="1:23">
      <c r="Q48" s="222" t="s">
        <v>298</v>
      </c>
      <c r="R48" s="223">
        <v>2</v>
      </c>
      <c r="S48" s="79">
        <f>R48*3</f>
        <v>6</v>
      </c>
      <c r="U48" t="s">
        <v>303</v>
      </c>
      <c r="V48" s="224"/>
      <c r="W48" s="224"/>
    </row>
    <row r="49" spans="17:21" ht="29">
      <c r="Q49" s="222" t="s">
        <v>299</v>
      </c>
      <c r="R49" s="225">
        <v>2</v>
      </c>
      <c r="S49" s="225">
        <f>R49*2</f>
        <v>4</v>
      </c>
      <c r="U49" s="224" t="s">
        <v>304</v>
      </c>
    </row>
    <row r="50" spans="17:21">
      <c r="Q50" s="222" t="s">
        <v>300</v>
      </c>
      <c r="R50" s="225">
        <v>2</v>
      </c>
      <c r="S50" s="225">
        <f t="shared" ref="S50:S52" si="2">R50*2</f>
        <v>4</v>
      </c>
    </row>
    <row r="51" spans="17:21">
      <c r="Q51" s="222" t="s">
        <v>301</v>
      </c>
      <c r="R51" s="225">
        <v>2</v>
      </c>
      <c r="S51" s="225">
        <f>R51*3</f>
        <v>6</v>
      </c>
    </row>
    <row r="52" spans="17:21">
      <c r="Q52" s="222" t="s">
        <v>302</v>
      </c>
      <c r="R52" s="225">
        <v>2</v>
      </c>
      <c r="S52" s="225">
        <f t="shared" si="2"/>
        <v>4</v>
      </c>
    </row>
  </sheetData>
  <mergeCells count="36">
    <mergeCell ref="D3:E3"/>
    <mergeCell ref="F3:G3"/>
    <mergeCell ref="L3:M3"/>
    <mergeCell ref="N3:O3"/>
    <mergeCell ref="A15:B15"/>
    <mergeCell ref="K3:K4"/>
    <mergeCell ref="I17:J17"/>
    <mergeCell ref="D19:E19"/>
    <mergeCell ref="F19:G19"/>
    <mergeCell ref="L21:M21"/>
    <mergeCell ref="N21:O21"/>
    <mergeCell ref="J21:J22"/>
    <mergeCell ref="K21:K22"/>
    <mergeCell ref="A32:B32"/>
    <mergeCell ref="I35:J35"/>
    <mergeCell ref="D36:E36"/>
    <mergeCell ref="F36:G36"/>
    <mergeCell ref="L38:M38"/>
    <mergeCell ref="J38:J39"/>
    <mergeCell ref="K38:K39"/>
    <mergeCell ref="N38:O38"/>
    <mergeCell ref="A44:B44"/>
    <mergeCell ref="I46:J46"/>
    <mergeCell ref="A3:A4"/>
    <mergeCell ref="A19:A20"/>
    <mergeCell ref="A36:A37"/>
    <mergeCell ref="B3:B4"/>
    <mergeCell ref="B19:B20"/>
    <mergeCell ref="B36:B37"/>
    <mergeCell ref="C3:C4"/>
    <mergeCell ref="C19:C20"/>
    <mergeCell ref="C36:C37"/>
    <mergeCell ref="I3:I4"/>
    <mergeCell ref="I21:I22"/>
    <mergeCell ref="I38:I39"/>
    <mergeCell ref="J3:J4"/>
  </mergeCells>
  <pageMargins left="0.7" right="0.7" top="0.75" bottom="0.75" header="0.3" footer="0.3"/>
  <pageSetup paperSize="9" scale="41" orientation="portrait" r:id="rId1"/>
  <colBreaks count="2" manualBreakCount="2">
    <brk id="15" max="1048575" man="1"/>
    <brk id="16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2:AE59"/>
  <sheetViews>
    <sheetView topLeftCell="O1" zoomScale="85" zoomScaleNormal="85" zoomScaleSheetLayoutView="90" workbookViewId="0">
      <selection activeCell="Q5" sqref="Q5"/>
    </sheetView>
  </sheetViews>
  <sheetFormatPr defaultColWidth="9" defaultRowHeight="14.5"/>
  <cols>
    <col min="1" max="1" width="5" style="42" customWidth="1"/>
    <col min="2" max="2" width="35.7265625" style="148" customWidth="1"/>
    <col min="3" max="3" width="40.453125" style="42" customWidth="1"/>
    <col min="4" max="7" width="9" style="42"/>
    <col min="8" max="8" width="4" style="42" customWidth="1"/>
    <col min="9" max="9" width="6.1796875" style="42" customWidth="1"/>
    <col min="10" max="10" width="33.81640625" style="42" customWidth="1"/>
    <col min="11" max="11" width="40.453125" style="109" customWidth="1"/>
    <col min="12" max="15" width="9" style="42" customWidth="1"/>
    <col min="16" max="16" width="2.1796875" style="42" customWidth="1"/>
    <col min="17" max="17" width="52.7265625" style="42" customWidth="1"/>
    <col min="18" max="19" width="7.1796875" style="42" customWidth="1"/>
    <col min="20" max="20" width="8.1796875" style="42" customWidth="1"/>
    <col min="21" max="21" width="2.453125" style="42" customWidth="1"/>
    <col min="22" max="22" width="55" style="42" customWidth="1"/>
    <col min="23" max="24" width="6.453125" style="42" customWidth="1"/>
    <col min="25" max="25" width="8.453125" style="42" customWidth="1"/>
    <col min="26" max="16384" width="9" style="42"/>
  </cols>
  <sheetData>
    <row r="2" spans="1:31" ht="17.25" customHeight="1">
      <c r="A2" s="36" t="s">
        <v>310</v>
      </c>
      <c r="I2" s="36" t="s">
        <v>310</v>
      </c>
      <c r="J2" s="163"/>
      <c r="K2" s="164"/>
      <c r="L2" s="163"/>
      <c r="M2" s="163"/>
      <c r="N2" s="163"/>
      <c r="O2" s="163"/>
      <c r="Q2" s="171" t="s">
        <v>159</v>
      </c>
      <c r="R2" s="171" t="s">
        <v>7</v>
      </c>
      <c r="S2" s="171" t="s">
        <v>311</v>
      </c>
      <c r="T2" s="172" t="s">
        <v>160</v>
      </c>
      <c r="U2" s="117"/>
      <c r="V2" s="171" t="s">
        <v>159</v>
      </c>
      <c r="W2" s="171" t="s">
        <v>7</v>
      </c>
      <c r="X2" s="171" t="s">
        <v>311</v>
      </c>
      <c r="Y2" s="172" t="s">
        <v>160</v>
      </c>
    </row>
    <row r="3" spans="1:31" ht="15.75" customHeight="1">
      <c r="A3" s="429" t="s">
        <v>161</v>
      </c>
      <c r="B3" s="432" t="s">
        <v>162</v>
      </c>
      <c r="C3" s="429" t="s">
        <v>163</v>
      </c>
      <c r="D3" s="429" t="s">
        <v>7</v>
      </c>
      <c r="E3" s="429"/>
      <c r="F3" s="429" t="s">
        <v>164</v>
      </c>
      <c r="G3" s="429"/>
      <c r="I3" s="430" t="s">
        <v>161</v>
      </c>
      <c r="J3" s="430" t="s">
        <v>162</v>
      </c>
      <c r="K3" s="429" t="s">
        <v>163</v>
      </c>
      <c r="L3" s="430" t="s">
        <v>7</v>
      </c>
      <c r="M3" s="430"/>
      <c r="N3" s="430" t="s">
        <v>164</v>
      </c>
      <c r="O3" s="430"/>
      <c r="Q3" s="173" t="s">
        <v>165</v>
      </c>
      <c r="R3" s="174"/>
      <c r="S3" s="174"/>
      <c r="T3" s="174">
        <f>SUM(T4:T5)</f>
        <v>10.5</v>
      </c>
      <c r="V3" s="173" t="s">
        <v>166</v>
      </c>
      <c r="W3" s="174"/>
      <c r="X3" s="174"/>
      <c r="Y3" s="174">
        <f>SUM(Y4:Y7)</f>
        <v>11.5</v>
      </c>
    </row>
    <row r="4" spans="1:31">
      <c r="A4" s="429"/>
      <c r="B4" s="432"/>
      <c r="C4" s="429"/>
      <c r="D4" s="149" t="s">
        <v>167</v>
      </c>
      <c r="E4" s="149" t="s">
        <v>168</v>
      </c>
      <c r="F4" s="149" t="s">
        <v>167</v>
      </c>
      <c r="G4" s="149" t="s">
        <v>168</v>
      </c>
      <c r="I4" s="430"/>
      <c r="J4" s="430"/>
      <c r="K4" s="429"/>
      <c r="L4" s="165" t="s">
        <v>167</v>
      </c>
      <c r="M4" s="165" t="s">
        <v>168</v>
      </c>
      <c r="N4" s="165" t="s">
        <v>167</v>
      </c>
      <c r="O4" s="165" t="s">
        <v>168</v>
      </c>
      <c r="Q4" s="175" t="s">
        <v>169</v>
      </c>
      <c r="R4" s="175">
        <v>3</v>
      </c>
      <c r="S4" s="175">
        <v>3</v>
      </c>
      <c r="T4" s="176">
        <f>R4*S4</f>
        <v>9</v>
      </c>
      <c r="V4" s="175" t="s">
        <v>170</v>
      </c>
      <c r="W4" s="175">
        <v>2</v>
      </c>
      <c r="X4" s="175">
        <v>3</v>
      </c>
      <c r="Y4" s="176">
        <f t="shared" ref="Y4:Y7" si="0">W4*X4</f>
        <v>6</v>
      </c>
    </row>
    <row r="5" spans="1:31">
      <c r="A5" s="150">
        <v>1</v>
      </c>
      <c r="B5" s="151" t="s">
        <v>171</v>
      </c>
      <c r="C5" s="185" t="s">
        <v>22</v>
      </c>
      <c r="D5" s="153">
        <v>2</v>
      </c>
      <c r="E5" s="154"/>
      <c r="F5" s="155">
        <v>2</v>
      </c>
      <c r="G5" s="154"/>
      <c r="I5" s="166">
        <v>1</v>
      </c>
      <c r="J5" s="167" t="s">
        <v>312</v>
      </c>
      <c r="K5" s="152" t="s">
        <v>97</v>
      </c>
      <c r="L5" s="60">
        <v>2</v>
      </c>
      <c r="M5" s="60"/>
      <c r="N5" s="60">
        <v>2</v>
      </c>
      <c r="O5" s="60"/>
      <c r="Q5" s="175" t="s">
        <v>313</v>
      </c>
      <c r="R5" s="175">
        <v>0.5</v>
      </c>
      <c r="S5" s="175">
        <v>3</v>
      </c>
      <c r="T5" s="176">
        <f t="shared" ref="T5" si="1">R5*S5</f>
        <v>1.5</v>
      </c>
      <c r="V5" s="175" t="s">
        <v>175</v>
      </c>
      <c r="W5" s="175">
        <v>1</v>
      </c>
      <c r="X5" s="175">
        <v>2</v>
      </c>
      <c r="Y5" s="176">
        <f t="shared" si="0"/>
        <v>2</v>
      </c>
    </row>
    <row r="6" spans="1:31">
      <c r="A6" s="150">
        <v>2</v>
      </c>
      <c r="B6" s="151" t="s">
        <v>176</v>
      </c>
      <c r="C6" s="185" t="s">
        <v>72</v>
      </c>
      <c r="D6" s="156">
        <v>2</v>
      </c>
      <c r="E6" s="155"/>
      <c r="F6" s="150">
        <v>2</v>
      </c>
      <c r="G6" s="155"/>
      <c r="I6" s="166">
        <v>2</v>
      </c>
      <c r="J6" s="167" t="s">
        <v>177</v>
      </c>
      <c r="K6" s="152" t="s">
        <v>110</v>
      </c>
      <c r="L6" s="60">
        <v>2</v>
      </c>
      <c r="M6" s="60"/>
      <c r="N6" s="60">
        <v>2</v>
      </c>
      <c r="O6" s="60"/>
      <c r="Q6" s="173" t="s">
        <v>178</v>
      </c>
      <c r="R6" s="174"/>
      <c r="S6" s="174"/>
      <c r="T6" s="174">
        <f>SUM(T7:T8)</f>
        <v>12</v>
      </c>
      <c r="V6" s="175" t="s">
        <v>313</v>
      </c>
      <c r="W6" s="175">
        <v>0.5</v>
      </c>
      <c r="X6" s="175">
        <v>3</v>
      </c>
      <c r="Y6" s="176">
        <f t="shared" si="0"/>
        <v>1.5</v>
      </c>
    </row>
    <row r="7" spans="1:31">
      <c r="A7" s="150">
        <v>3</v>
      </c>
      <c r="B7" s="151" t="s">
        <v>179</v>
      </c>
      <c r="C7" s="185" t="s">
        <v>43</v>
      </c>
      <c r="D7" s="153">
        <v>2</v>
      </c>
      <c r="E7" s="154"/>
      <c r="F7" s="155">
        <v>2</v>
      </c>
      <c r="G7" s="154"/>
      <c r="I7" s="166">
        <v>3</v>
      </c>
      <c r="J7" s="167" t="s">
        <v>180</v>
      </c>
      <c r="K7" s="152" t="s">
        <v>84</v>
      </c>
      <c r="L7" s="60">
        <v>2</v>
      </c>
      <c r="M7" s="60"/>
      <c r="N7" s="60">
        <v>2</v>
      </c>
      <c r="O7" s="60"/>
      <c r="Q7" s="175" t="s">
        <v>181</v>
      </c>
      <c r="R7" s="175">
        <v>2</v>
      </c>
      <c r="S7" s="175">
        <v>3</v>
      </c>
      <c r="T7" s="176">
        <f t="shared" ref="T7:T8" si="2">R7*S7</f>
        <v>6</v>
      </c>
      <c r="V7" s="175" t="s">
        <v>78</v>
      </c>
      <c r="W7" s="175">
        <v>2</v>
      </c>
      <c r="X7" s="175">
        <v>1</v>
      </c>
      <c r="Y7" s="176">
        <f t="shared" si="0"/>
        <v>2</v>
      </c>
    </row>
    <row r="8" spans="1:31">
      <c r="A8" s="150">
        <v>4</v>
      </c>
      <c r="B8" s="151" t="s">
        <v>177</v>
      </c>
      <c r="C8" s="185" t="s">
        <v>110</v>
      </c>
      <c r="D8" s="156">
        <v>2</v>
      </c>
      <c r="E8" s="155"/>
      <c r="F8" s="150">
        <v>2</v>
      </c>
      <c r="G8" s="155"/>
      <c r="I8" s="166">
        <v>4</v>
      </c>
      <c r="J8" s="167" t="s">
        <v>184</v>
      </c>
      <c r="K8" s="152" t="s">
        <v>27</v>
      </c>
      <c r="L8" s="60">
        <v>2</v>
      </c>
      <c r="M8" s="60"/>
      <c r="N8" s="60">
        <v>2</v>
      </c>
      <c r="O8" s="60"/>
      <c r="Q8" s="175" t="s">
        <v>185</v>
      </c>
      <c r="R8" s="175">
        <v>2</v>
      </c>
      <c r="S8" s="175">
        <v>3</v>
      </c>
      <c r="T8" s="176">
        <f t="shared" si="2"/>
        <v>6</v>
      </c>
      <c r="V8" s="178" t="s">
        <v>186</v>
      </c>
      <c r="W8" s="179"/>
      <c r="X8" s="179"/>
      <c r="Y8" s="179">
        <f>SUM(Y9:Y14)</f>
        <v>20</v>
      </c>
    </row>
    <row r="9" spans="1:31">
      <c r="A9" s="150">
        <v>5</v>
      </c>
      <c r="B9" s="151" t="s">
        <v>172</v>
      </c>
      <c r="C9" s="185" t="s">
        <v>272</v>
      </c>
      <c r="D9" s="153">
        <v>2</v>
      </c>
      <c r="E9" s="154"/>
      <c r="F9" s="155">
        <v>2</v>
      </c>
      <c r="G9" s="154"/>
      <c r="I9" s="166">
        <v>5</v>
      </c>
      <c r="J9" s="167" t="s">
        <v>187</v>
      </c>
      <c r="K9" s="152" t="s">
        <v>38</v>
      </c>
      <c r="L9" s="60">
        <v>2</v>
      </c>
      <c r="M9" s="60"/>
      <c r="N9" s="60">
        <v>2</v>
      </c>
      <c r="O9" s="60"/>
      <c r="Q9" s="173" t="s">
        <v>192</v>
      </c>
      <c r="R9" s="174"/>
      <c r="S9" s="174"/>
      <c r="T9" s="174">
        <f>SUM(T10:T12)</f>
        <v>12</v>
      </c>
      <c r="V9" s="180" t="s">
        <v>314</v>
      </c>
      <c r="W9" s="175">
        <v>2</v>
      </c>
      <c r="X9" s="175">
        <v>3</v>
      </c>
      <c r="Y9" s="176">
        <f t="shared" ref="Y9:Y14" si="3">W9*X9</f>
        <v>6</v>
      </c>
    </row>
    <row r="10" spans="1:31">
      <c r="A10" s="150">
        <v>6</v>
      </c>
      <c r="B10" s="151" t="s">
        <v>275</v>
      </c>
      <c r="C10" s="186" t="s">
        <v>119</v>
      </c>
      <c r="D10" s="150">
        <v>2</v>
      </c>
      <c r="E10" s="155"/>
      <c r="F10" s="150">
        <v>2</v>
      </c>
      <c r="G10" s="153"/>
      <c r="I10" s="166">
        <v>6</v>
      </c>
      <c r="J10" s="167" t="s">
        <v>191</v>
      </c>
      <c r="K10" s="152" t="s">
        <v>100</v>
      </c>
      <c r="L10" s="60">
        <v>2</v>
      </c>
      <c r="M10" s="60"/>
      <c r="N10" s="60">
        <v>2</v>
      </c>
      <c r="O10" s="60"/>
      <c r="Q10" s="175" t="s">
        <v>196</v>
      </c>
      <c r="R10" s="175">
        <v>2</v>
      </c>
      <c r="S10" s="175">
        <v>2</v>
      </c>
      <c r="T10" s="176">
        <f t="shared" ref="T10:T12" si="4">R10*S10</f>
        <v>4</v>
      </c>
      <c r="V10" s="175" t="s">
        <v>315</v>
      </c>
      <c r="W10" s="175">
        <v>1</v>
      </c>
      <c r="X10" s="175">
        <v>3</v>
      </c>
      <c r="Y10" s="176">
        <f t="shared" ref="Y10:Y11" si="5">W10*X10</f>
        <v>3</v>
      </c>
    </row>
    <row r="11" spans="1:31">
      <c r="A11" s="150">
        <v>7</v>
      </c>
      <c r="B11" s="151" t="s">
        <v>190</v>
      </c>
      <c r="C11" s="185" t="s">
        <v>22</v>
      </c>
      <c r="D11" s="154"/>
      <c r="E11" s="155">
        <v>2</v>
      </c>
      <c r="F11" s="154"/>
      <c r="G11" s="153">
        <v>6</v>
      </c>
      <c r="I11" s="166">
        <v>7</v>
      </c>
      <c r="J11" s="167" t="s">
        <v>316</v>
      </c>
      <c r="K11" s="152" t="s">
        <v>100</v>
      </c>
      <c r="L11" s="60"/>
      <c r="M11" s="60">
        <v>1</v>
      </c>
      <c r="N11" s="60"/>
      <c r="O11" s="60">
        <v>3</v>
      </c>
      <c r="Q11" s="175" t="s">
        <v>199</v>
      </c>
      <c r="R11" s="175">
        <v>2</v>
      </c>
      <c r="S11" s="175">
        <v>3</v>
      </c>
      <c r="T11" s="176">
        <f t="shared" si="4"/>
        <v>6</v>
      </c>
      <c r="V11" s="180" t="s">
        <v>317</v>
      </c>
      <c r="W11" s="175">
        <v>2</v>
      </c>
      <c r="X11" s="175">
        <v>2</v>
      </c>
      <c r="Y11" s="176">
        <f t="shared" si="5"/>
        <v>4</v>
      </c>
    </row>
    <row r="12" spans="1:31">
      <c r="A12" s="150">
        <v>8</v>
      </c>
      <c r="B12" s="151" t="s">
        <v>194</v>
      </c>
      <c r="C12" s="185" t="s">
        <v>38</v>
      </c>
      <c r="D12" s="155"/>
      <c r="E12" s="150">
        <v>2</v>
      </c>
      <c r="F12" s="155"/>
      <c r="G12" s="156">
        <v>6</v>
      </c>
      <c r="I12" s="166">
        <v>8</v>
      </c>
      <c r="J12" s="167" t="s">
        <v>198</v>
      </c>
      <c r="K12" s="152" t="s">
        <v>84</v>
      </c>
      <c r="L12" s="60"/>
      <c r="M12" s="60">
        <v>1</v>
      </c>
      <c r="N12" s="60"/>
      <c r="O12" s="60">
        <v>3</v>
      </c>
      <c r="Q12" s="175" t="s">
        <v>203</v>
      </c>
      <c r="R12" s="175">
        <v>2</v>
      </c>
      <c r="S12" s="175">
        <v>1</v>
      </c>
      <c r="T12" s="176">
        <f t="shared" si="4"/>
        <v>2</v>
      </c>
      <c r="V12" s="175" t="s">
        <v>318</v>
      </c>
      <c r="W12" s="175">
        <v>2</v>
      </c>
      <c r="X12" s="175">
        <v>2</v>
      </c>
      <c r="Y12" s="176">
        <f t="shared" si="3"/>
        <v>4</v>
      </c>
    </row>
    <row r="13" spans="1:31">
      <c r="A13" s="150">
        <v>9</v>
      </c>
      <c r="B13" s="151" t="s">
        <v>197</v>
      </c>
      <c r="C13" s="185" t="s">
        <v>43</v>
      </c>
      <c r="D13" s="155"/>
      <c r="E13" s="150">
        <v>1</v>
      </c>
      <c r="F13" s="155"/>
      <c r="G13" s="156">
        <v>6</v>
      </c>
      <c r="I13" s="166">
        <v>9</v>
      </c>
      <c r="J13" s="167" t="s">
        <v>202</v>
      </c>
      <c r="K13" s="152" t="s">
        <v>90</v>
      </c>
      <c r="L13" s="60"/>
      <c r="M13" s="60">
        <v>1</v>
      </c>
      <c r="N13" s="60"/>
      <c r="O13" s="60">
        <v>3</v>
      </c>
      <c r="Q13" s="173" t="s">
        <v>207</v>
      </c>
      <c r="R13" s="174"/>
      <c r="S13" s="174"/>
      <c r="T13" s="174">
        <f>SUM(T14:T15)</f>
        <v>12</v>
      </c>
      <c r="V13" s="175" t="s">
        <v>319</v>
      </c>
      <c r="W13" s="175">
        <v>1</v>
      </c>
      <c r="X13" s="175">
        <v>1</v>
      </c>
      <c r="Y13" s="176">
        <f t="shared" si="3"/>
        <v>1</v>
      </c>
    </row>
    <row r="14" spans="1:31">
      <c r="A14" s="150">
        <v>10</v>
      </c>
      <c r="B14" s="151" t="s">
        <v>201</v>
      </c>
      <c r="C14" s="185" t="s">
        <v>53</v>
      </c>
      <c r="D14" s="155"/>
      <c r="E14" s="150">
        <v>2</v>
      </c>
      <c r="F14" s="155"/>
      <c r="G14" s="156">
        <v>3</v>
      </c>
      <c r="I14" s="166">
        <v>10</v>
      </c>
      <c r="J14" s="167" t="s">
        <v>206</v>
      </c>
      <c r="K14" s="152" t="s">
        <v>128</v>
      </c>
      <c r="L14" s="60"/>
      <c r="M14" s="60">
        <v>2</v>
      </c>
      <c r="N14" s="60"/>
      <c r="O14" s="60">
        <v>6</v>
      </c>
      <c r="Q14" s="175" t="s">
        <v>320</v>
      </c>
      <c r="R14" s="175">
        <v>3</v>
      </c>
      <c r="S14" s="175">
        <v>2</v>
      </c>
      <c r="T14" s="176">
        <f t="shared" ref="T14:T15" si="6">R14*S14</f>
        <v>6</v>
      </c>
      <c r="V14" s="175" t="s">
        <v>321</v>
      </c>
      <c r="W14" s="175">
        <v>2</v>
      </c>
      <c r="X14" s="175">
        <v>1</v>
      </c>
      <c r="Y14" s="176">
        <f t="shared" si="3"/>
        <v>2</v>
      </c>
    </row>
    <row r="15" spans="1:31">
      <c r="A15" s="150">
        <v>11</v>
      </c>
      <c r="B15" s="151" t="s">
        <v>322</v>
      </c>
      <c r="C15" s="185" t="s">
        <v>97</v>
      </c>
      <c r="D15" s="154"/>
      <c r="E15" s="155">
        <v>1</v>
      </c>
      <c r="F15" s="154"/>
      <c r="G15" s="153">
        <v>3</v>
      </c>
      <c r="I15" s="166">
        <v>11</v>
      </c>
      <c r="J15" s="167" t="s">
        <v>209</v>
      </c>
      <c r="K15" s="152" t="s">
        <v>90</v>
      </c>
      <c r="L15" s="60"/>
      <c r="M15" s="60">
        <v>2</v>
      </c>
      <c r="N15" s="60"/>
      <c r="O15" s="60">
        <v>6</v>
      </c>
      <c r="Q15" s="175" t="s">
        <v>212</v>
      </c>
      <c r="R15" s="175">
        <v>2</v>
      </c>
      <c r="S15" s="175">
        <v>3</v>
      </c>
      <c r="T15" s="176">
        <f t="shared" si="6"/>
        <v>6</v>
      </c>
      <c r="V15" s="173" t="s">
        <v>200</v>
      </c>
      <c r="W15" s="174"/>
      <c r="X15" s="174"/>
      <c r="Y15" s="174">
        <f>SUM(Y16:Y19)</f>
        <v>12</v>
      </c>
    </row>
    <row r="16" spans="1:31">
      <c r="A16" s="433" t="s">
        <v>18</v>
      </c>
      <c r="B16" s="433"/>
      <c r="C16" s="158"/>
      <c r="D16" s="158">
        <f>SUM(D5:D10)</f>
        <v>12</v>
      </c>
      <c r="E16" s="158">
        <f>SUM(E10:E15)</f>
        <v>8</v>
      </c>
      <c r="F16" s="158">
        <f>SUM(F5:F10)</f>
        <v>12</v>
      </c>
      <c r="G16" s="158">
        <f>SUM(G10:G15)</f>
        <v>24</v>
      </c>
      <c r="I16" s="166">
        <v>12</v>
      </c>
      <c r="J16" s="167" t="s">
        <v>211</v>
      </c>
      <c r="K16" s="152" t="s">
        <v>72</v>
      </c>
      <c r="L16" s="60"/>
      <c r="M16" s="60">
        <v>1</v>
      </c>
      <c r="N16" s="60"/>
      <c r="O16" s="60">
        <v>3</v>
      </c>
      <c r="Q16" s="173" t="s">
        <v>215</v>
      </c>
      <c r="R16" s="174"/>
      <c r="S16" s="174"/>
      <c r="T16" s="174">
        <f>SUM(T17:T19)</f>
        <v>13</v>
      </c>
      <c r="V16" s="175" t="s">
        <v>204</v>
      </c>
      <c r="W16" s="175">
        <v>2</v>
      </c>
      <c r="X16" s="175">
        <v>2</v>
      </c>
      <c r="Y16" s="176">
        <f t="shared" ref="Y16:Y19" si="7">W16*X16</f>
        <v>4</v>
      </c>
      <c r="AE16" s="182"/>
    </row>
    <row r="17" spans="1:31">
      <c r="I17" s="431" t="s">
        <v>18</v>
      </c>
      <c r="J17" s="431"/>
      <c r="K17" s="168"/>
      <c r="L17" s="168">
        <f>SUM(L5:L16)</f>
        <v>12</v>
      </c>
      <c r="M17" s="168">
        <f>SUM(M5:M16)</f>
        <v>8</v>
      </c>
      <c r="N17" s="168">
        <f>SUM(N5:N16)</f>
        <v>12</v>
      </c>
      <c r="O17" s="168">
        <f>SUM(O5:O16)</f>
        <v>24</v>
      </c>
      <c r="Q17" s="175" t="s">
        <v>216</v>
      </c>
      <c r="R17" s="175">
        <v>2</v>
      </c>
      <c r="S17" s="175">
        <v>2</v>
      </c>
      <c r="T17" s="176">
        <f t="shared" ref="T17:T19" si="8">R17*S17</f>
        <v>4</v>
      </c>
      <c r="V17" s="175" t="s">
        <v>208</v>
      </c>
      <c r="W17" s="175">
        <v>1</v>
      </c>
      <c r="X17" s="175">
        <v>2</v>
      </c>
      <c r="Y17" s="176">
        <f t="shared" si="7"/>
        <v>2</v>
      </c>
    </row>
    <row r="18" spans="1:31">
      <c r="A18" s="36" t="s">
        <v>214</v>
      </c>
      <c r="I18" s="163"/>
      <c r="J18" s="163"/>
      <c r="K18" s="164"/>
      <c r="L18" s="163"/>
      <c r="M18" s="163"/>
      <c r="N18" s="163"/>
      <c r="O18" s="163"/>
      <c r="Q18" s="175" t="s">
        <v>218</v>
      </c>
      <c r="R18" s="175">
        <v>2</v>
      </c>
      <c r="S18" s="175">
        <v>3</v>
      </c>
      <c r="T18" s="176">
        <f t="shared" si="8"/>
        <v>6</v>
      </c>
      <c r="V18" s="175" t="s">
        <v>213</v>
      </c>
      <c r="W18" s="175">
        <v>2</v>
      </c>
      <c r="X18" s="175">
        <v>2</v>
      </c>
      <c r="Y18" s="176">
        <f t="shared" si="7"/>
        <v>4</v>
      </c>
      <c r="AE18" s="183"/>
    </row>
    <row r="19" spans="1:31">
      <c r="A19" s="429" t="s">
        <v>161</v>
      </c>
      <c r="B19" s="432" t="s">
        <v>162</v>
      </c>
      <c r="C19" s="429" t="s">
        <v>163</v>
      </c>
      <c r="D19" s="429" t="s">
        <v>7</v>
      </c>
      <c r="E19" s="429"/>
      <c r="F19" s="429" t="s">
        <v>164</v>
      </c>
      <c r="G19" s="429"/>
      <c r="I19" s="169" t="s">
        <v>214</v>
      </c>
      <c r="J19" s="163"/>
      <c r="K19" s="164"/>
      <c r="L19" s="163"/>
      <c r="M19" s="163"/>
      <c r="N19" s="163"/>
      <c r="O19" s="163"/>
      <c r="Q19" s="175" t="s">
        <v>323</v>
      </c>
      <c r="R19" s="175">
        <v>3</v>
      </c>
      <c r="S19" s="175">
        <v>1</v>
      </c>
      <c r="T19" s="176">
        <f t="shared" si="8"/>
        <v>3</v>
      </c>
      <c r="V19" s="175" t="s">
        <v>221</v>
      </c>
      <c r="W19" s="175">
        <v>2</v>
      </c>
      <c r="X19" s="175">
        <v>1</v>
      </c>
      <c r="Y19" s="176">
        <f t="shared" si="7"/>
        <v>2</v>
      </c>
    </row>
    <row r="20" spans="1:31">
      <c r="A20" s="429"/>
      <c r="B20" s="432"/>
      <c r="C20" s="429"/>
      <c r="D20" s="149" t="s">
        <v>167</v>
      </c>
      <c r="E20" s="149" t="s">
        <v>168</v>
      </c>
      <c r="F20" s="149" t="s">
        <v>167</v>
      </c>
      <c r="G20" s="149" t="s">
        <v>168</v>
      </c>
      <c r="I20" s="430" t="s">
        <v>161</v>
      </c>
      <c r="J20" s="430" t="s">
        <v>162</v>
      </c>
      <c r="K20" s="429" t="s">
        <v>163</v>
      </c>
      <c r="L20" s="430" t="s">
        <v>7</v>
      </c>
      <c r="M20" s="430"/>
      <c r="N20" s="430" t="s">
        <v>164</v>
      </c>
      <c r="O20" s="430"/>
      <c r="Q20" s="173" t="s">
        <v>224</v>
      </c>
      <c r="R20" s="174"/>
      <c r="S20" s="174"/>
      <c r="T20" s="174">
        <f>SUM(T21:T23)</f>
        <v>13</v>
      </c>
      <c r="V20" s="173" t="s">
        <v>148</v>
      </c>
      <c r="W20" s="174"/>
      <c r="X20" s="174"/>
      <c r="Y20" s="174">
        <f>SUM(Y21:Y23)</f>
        <v>14</v>
      </c>
    </row>
    <row r="21" spans="1:31" ht="15.75" customHeight="1">
      <c r="A21" s="150">
        <v>1</v>
      </c>
      <c r="B21" s="151" t="s">
        <v>220</v>
      </c>
      <c r="C21" s="185" t="s">
        <v>84</v>
      </c>
      <c r="D21" s="153">
        <v>2</v>
      </c>
      <c r="E21" s="154"/>
      <c r="F21" s="155">
        <v>2</v>
      </c>
      <c r="G21" s="154"/>
      <c r="I21" s="430"/>
      <c r="J21" s="430"/>
      <c r="K21" s="429"/>
      <c r="L21" s="165" t="s">
        <v>167</v>
      </c>
      <c r="M21" s="165" t="s">
        <v>168</v>
      </c>
      <c r="N21" s="165" t="s">
        <v>167</v>
      </c>
      <c r="O21" s="165" t="s">
        <v>168</v>
      </c>
      <c r="Q21" s="175" t="s">
        <v>228</v>
      </c>
      <c r="R21" s="175">
        <v>2</v>
      </c>
      <c r="S21" s="175">
        <v>3</v>
      </c>
      <c r="T21" s="176">
        <f>R21*S21</f>
        <v>6</v>
      </c>
      <c r="V21" s="175" t="s">
        <v>217</v>
      </c>
      <c r="W21" s="175">
        <v>2</v>
      </c>
      <c r="X21" s="175">
        <v>3</v>
      </c>
      <c r="Y21" s="176">
        <f t="shared" ref="Y21:Y23" si="9">W21*X21</f>
        <v>6</v>
      </c>
    </row>
    <row r="22" spans="1:31">
      <c r="A22" s="150">
        <v>2</v>
      </c>
      <c r="B22" s="151" t="s">
        <v>324</v>
      </c>
      <c r="C22" s="185" t="s">
        <v>33</v>
      </c>
      <c r="D22" s="156">
        <v>3</v>
      </c>
      <c r="E22" s="155"/>
      <c r="F22" s="150">
        <v>3</v>
      </c>
      <c r="G22" s="155"/>
      <c r="I22" s="166">
        <v>1</v>
      </c>
      <c r="J22" s="167" t="s">
        <v>227</v>
      </c>
      <c r="K22" s="152" t="s">
        <v>90</v>
      </c>
      <c r="L22" s="60">
        <v>2</v>
      </c>
      <c r="M22" s="60"/>
      <c r="N22" s="60">
        <v>2</v>
      </c>
      <c r="O22" s="60"/>
      <c r="Q22" s="175" t="s">
        <v>237</v>
      </c>
      <c r="R22" s="175">
        <v>1</v>
      </c>
      <c r="S22" s="175">
        <v>3</v>
      </c>
      <c r="T22" s="176">
        <f>R22*S22</f>
        <v>3</v>
      </c>
      <c r="V22" s="175" t="s">
        <v>219</v>
      </c>
      <c r="W22" s="175">
        <v>2</v>
      </c>
      <c r="X22" s="175">
        <v>2</v>
      </c>
      <c r="Y22" s="176">
        <f t="shared" si="9"/>
        <v>4</v>
      </c>
    </row>
    <row r="23" spans="1:31">
      <c r="A23" s="150"/>
      <c r="B23" s="151" t="s">
        <v>325</v>
      </c>
      <c r="C23" s="185" t="s">
        <v>38</v>
      </c>
      <c r="D23" s="156">
        <v>3</v>
      </c>
      <c r="E23" s="155"/>
      <c r="F23" s="150"/>
      <c r="G23" s="155"/>
      <c r="I23" s="166">
        <v>2</v>
      </c>
      <c r="J23" s="167" t="s">
        <v>231</v>
      </c>
      <c r="K23" s="152" t="s">
        <v>79</v>
      </c>
      <c r="L23" s="60">
        <v>2</v>
      </c>
      <c r="M23" s="60"/>
      <c r="N23" s="60">
        <v>2</v>
      </c>
      <c r="O23" s="60"/>
      <c r="Q23" s="188" t="s">
        <v>326</v>
      </c>
      <c r="R23" s="188">
        <v>2</v>
      </c>
      <c r="S23" s="188">
        <v>2</v>
      </c>
      <c r="T23" s="176">
        <f>R23*S23</f>
        <v>4</v>
      </c>
      <c r="V23" s="175" t="s">
        <v>222</v>
      </c>
      <c r="W23" s="175">
        <v>2</v>
      </c>
      <c r="X23" s="175">
        <v>2</v>
      </c>
      <c r="Y23" s="176">
        <f t="shared" si="9"/>
        <v>4</v>
      </c>
    </row>
    <row r="24" spans="1:31">
      <c r="A24" s="150">
        <v>3</v>
      </c>
      <c r="B24" s="151" t="s">
        <v>226</v>
      </c>
      <c r="C24" s="185" t="s">
        <v>13</v>
      </c>
      <c r="D24" s="153">
        <v>3</v>
      </c>
      <c r="E24" s="154"/>
      <c r="F24" s="155">
        <v>3</v>
      </c>
      <c r="G24" s="154"/>
      <c r="I24" s="166">
        <v>3</v>
      </c>
      <c r="J24" s="167" t="s">
        <v>236</v>
      </c>
      <c r="K24" s="152" t="s">
        <v>66</v>
      </c>
      <c r="L24" s="60">
        <v>2</v>
      </c>
      <c r="M24" s="60"/>
      <c r="N24" s="60">
        <v>2</v>
      </c>
      <c r="O24" s="60"/>
      <c r="Q24" s="173" t="s">
        <v>240</v>
      </c>
      <c r="R24" s="174"/>
      <c r="S24" s="174"/>
      <c r="T24" s="174">
        <f>SUM(T25:T27)</f>
        <v>12</v>
      </c>
      <c r="V24" s="173" t="s">
        <v>225</v>
      </c>
      <c r="W24" s="174"/>
      <c r="X24" s="174"/>
      <c r="Y24" s="174">
        <f>SUM(Y25:Y27)</f>
        <v>12</v>
      </c>
    </row>
    <row r="25" spans="1:31">
      <c r="A25" s="150">
        <v>4</v>
      </c>
      <c r="B25" s="151" t="s">
        <v>327</v>
      </c>
      <c r="C25" s="185" t="s">
        <v>90</v>
      </c>
      <c r="D25" s="156">
        <v>2</v>
      </c>
      <c r="E25" s="155"/>
      <c r="F25" s="150">
        <v>2</v>
      </c>
      <c r="G25" s="155"/>
      <c r="I25" s="166">
        <v>4</v>
      </c>
      <c r="J25" s="167" t="s">
        <v>239</v>
      </c>
      <c r="K25" s="152" t="s">
        <v>128</v>
      </c>
      <c r="L25" s="60">
        <v>2</v>
      </c>
      <c r="M25" s="60"/>
      <c r="N25" s="60">
        <v>2</v>
      </c>
      <c r="O25" s="60"/>
      <c r="Q25" s="175" t="s">
        <v>243</v>
      </c>
      <c r="R25" s="175">
        <v>2</v>
      </c>
      <c r="S25" s="175">
        <v>2</v>
      </c>
      <c r="T25" s="176">
        <f t="shared" ref="T25:T27" si="10">R25*S25</f>
        <v>4</v>
      </c>
      <c r="V25" s="175" t="s">
        <v>229</v>
      </c>
      <c r="W25" s="175">
        <v>2</v>
      </c>
      <c r="X25" s="175">
        <v>3</v>
      </c>
      <c r="Y25" s="176">
        <f t="shared" ref="Y25:Y27" si="11">W25*X25</f>
        <v>6</v>
      </c>
    </row>
    <row r="26" spans="1:31">
      <c r="A26" s="150"/>
      <c r="B26" s="151" t="s">
        <v>230</v>
      </c>
      <c r="C26" s="185" t="s">
        <v>27</v>
      </c>
      <c r="D26" s="156">
        <v>2</v>
      </c>
      <c r="E26" s="155"/>
      <c r="F26" s="150">
        <v>2</v>
      </c>
      <c r="G26" s="155"/>
      <c r="I26" s="166">
        <v>5</v>
      </c>
      <c r="J26" s="167" t="s">
        <v>242</v>
      </c>
      <c r="K26" s="152" t="s">
        <v>59</v>
      </c>
      <c r="L26" s="60">
        <v>3</v>
      </c>
      <c r="M26" s="60"/>
      <c r="N26" s="60">
        <v>3</v>
      </c>
      <c r="O26" s="60"/>
      <c r="Q26" s="175" t="s">
        <v>247</v>
      </c>
      <c r="R26" s="175">
        <v>2</v>
      </c>
      <c r="S26" s="175">
        <v>2</v>
      </c>
      <c r="T26" s="176">
        <f t="shared" si="10"/>
        <v>4</v>
      </c>
      <c r="V26" s="175" t="s">
        <v>233</v>
      </c>
      <c r="W26" s="175">
        <v>2</v>
      </c>
      <c r="X26" s="175">
        <v>2</v>
      </c>
      <c r="Y26" s="176">
        <f t="shared" si="11"/>
        <v>4</v>
      </c>
    </row>
    <row r="27" spans="1:31">
      <c r="A27" s="150"/>
      <c r="B27" s="151" t="s">
        <v>328</v>
      </c>
      <c r="C27" s="185" t="s">
        <v>72</v>
      </c>
      <c r="D27" s="156">
        <v>2</v>
      </c>
      <c r="E27" s="155"/>
      <c r="F27" s="150">
        <v>2</v>
      </c>
      <c r="G27" s="155"/>
      <c r="I27" s="166">
        <v>6</v>
      </c>
      <c r="J27" s="167" t="s">
        <v>246</v>
      </c>
      <c r="K27" s="152" t="s">
        <v>53</v>
      </c>
      <c r="L27" s="60">
        <v>2</v>
      </c>
      <c r="M27" s="60"/>
      <c r="N27" s="60">
        <v>2</v>
      </c>
      <c r="O27" s="60"/>
      <c r="Q27" s="175" t="s">
        <v>250</v>
      </c>
      <c r="R27" s="175">
        <v>2</v>
      </c>
      <c r="S27" s="175">
        <v>2</v>
      </c>
      <c r="T27" s="176">
        <f t="shared" si="10"/>
        <v>4</v>
      </c>
      <c r="V27" s="175" t="s">
        <v>238</v>
      </c>
      <c r="W27" s="175">
        <v>1</v>
      </c>
      <c r="X27" s="175">
        <v>2</v>
      </c>
      <c r="Y27" s="176">
        <f t="shared" si="11"/>
        <v>2</v>
      </c>
    </row>
    <row r="28" spans="1:31">
      <c r="A28" s="150">
        <v>5</v>
      </c>
      <c r="B28" s="151" t="s">
        <v>142</v>
      </c>
      <c r="C28" s="185" t="s">
        <v>49</v>
      </c>
      <c r="D28" s="153">
        <v>2</v>
      </c>
      <c r="E28" s="154"/>
      <c r="F28" s="155">
        <v>2</v>
      </c>
      <c r="G28" s="154"/>
      <c r="I28" s="166">
        <v>7</v>
      </c>
      <c r="J28" s="167" t="s">
        <v>249</v>
      </c>
      <c r="K28" s="152" t="s">
        <v>53</v>
      </c>
      <c r="L28" s="60"/>
      <c r="M28" s="60">
        <v>1</v>
      </c>
      <c r="N28" s="60"/>
      <c r="O28" s="60">
        <v>3</v>
      </c>
      <c r="Q28" s="173" t="s">
        <v>255</v>
      </c>
      <c r="R28" s="174"/>
      <c r="S28" s="174"/>
      <c r="T28" s="174">
        <f>SUM(T29:T31)</f>
        <v>12</v>
      </c>
      <c r="V28" s="173" t="s">
        <v>244</v>
      </c>
      <c r="W28" s="174"/>
      <c r="X28" s="174"/>
      <c r="Y28" s="174">
        <f>SUM(Y29:Y32)</f>
        <v>12</v>
      </c>
    </row>
    <row r="29" spans="1:31">
      <c r="A29" s="150">
        <v>6</v>
      </c>
      <c r="B29" s="151" t="s">
        <v>241</v>
      </c>
      <c r="C29" s="185" t="s">
        <v>79</v>
      </c>
      <c r="D29" s="154"/>
      <c r="E29" s="155">
        <v>1</v>
      </c>
      <c r="F29" s="154"/>
      <c r="G29" s="153">
        <v>3</v>
      </c>
      <c r="I29" s="166">
        <v>8</v>
      </c>
      <c r="J29" s="167" t="s">
        <v>105</v>
      </c>
      <c r="K29" s="152" t="s">
        <v>100</v>
      </c>
      <c r="L29" s="60"/>
      <c r="M29" s="60">
        <v>1</v>
      </c>
      <c r="N29" s="60"/>
      <c r="O29" s="60">
        <v>3</v>
      </c>
      <c r="Q29" s="175" t="s">
        <v>257</v>
      </c>
      <c r="R29" s="175">
        <v>3</v>
      </c>
      <c r="S29" s="175">
        <v>2</v>
      </c>
      <c r="T29" s="176">
        <f t="shared" ref="T29:T31" si="12">R29*S29</f>
        <v>6</v>
      </c>
      <c r="V29" s="188" t="s">
        <v>114</v>
      </c>
      <c r="W29" s="175">
        <v>2</v>
      </c>
      <c r="X29" s="175">
        <v>2</v>
      </c>
      <c r="Y29" s="176">
        <f t="shared" ref="Y29:Y32" si="13">W29*X29</f>
        <v>4</v>
      </c>
    </row>
    <row r="30" spans="1:31">
      <c r="A30" s="150">
        <v>7</v>
      </c>
      <c r="B30" s="151" t="s">
        <v>245</v>
      </c>
      <c r="C30" s="185" t="s">
        <v>27</v>
      </c>
      <c r="D30" s="154"/>
      <c r="E30" s="155">
        <v>2</v>
      </c>
      <c r="F30" s="154"/>
      <c r="G30" s="153">
        <v>6</v>
      </c>
      <c r="I30" s="166">
        <v>9</v>
      </c>
      <c r="J30" s="167" t="s">
        <v>254</v>
      </c>
      <c r="K30" s="152" t="s">
        <v>66</v>
      </c>
      <c r="L30" s="60"/>
      <c r="M30" s="60">
        <v>2</v>
      </c>
      <c r="N30" s="60"/>
      <c r="O30" s="60">
        <v>6</v>
      </c>
      <c r="Q30" s="175" t="s">
        <v>263</v>
      </c>
      <c r="R30" s="175">
        <v>1</v>
      </c>
      <c r="S30" s="175">
        <v>2</v>
      </c>
      <c r="T30" s="176">
        <f t="shared" si="12"/>
        <v>2</v>
      </c>
      <c r="V30" s="175" t="s">
        <v>116</v>
      </c>
      <c r="W30" s="175">
        <v>2</v>
      </c>
      <c r="X30" s="175">
        <v>2</v>
      </c>
      <c r="Y30" s="176">
        <f t="shared" si="13"/>
        <v>4</v>
      </c>
    </row>
    <row r="31" spans="1:31">
      <c r="A31" s="150">
        <v>8</v>
      </c>
      <c r="B31" s="151" t="s">
        <v>329</v>
      </c>
      <c r="C31" s="185" t="s">
        <v>49</v>
      </c>
      <c r="D31" s="155"/>
      <c r="E31" s="150">
        <v>2</v>
      </c>
      <c r="F31" s="155"/>
      <c r="G31" s="156">
        <v>6</v>
      </c>
      <c r="I31" s="166">
        <v>10</v>
      </c>
      <c r="J31" s="167" t="s">
        <v>256</v>
      </c>
      <c r="K31" s="152" t="s">
        <v>128</v>
      </c>
      <c r="L31" s="60"/>
      <c r="M31" s="60">
        <v>1</v>
      </c>
      <c r="N31" s="60"/>
      <c r="O31" s="60">
        <v>3</v>
      </c>
      <c r="Q31" s="175" t="s">
        <v>330</v>
      </c>
      <c r="R31" s="175">
        <v>2</v>
      </c>
      <c r="S31" s="175">
        <v>2</v>
      </c>
      <c r="T31" s="176">
        <f t="shared" si="12"/>
        <v>4</v>
      </c>
      <c r="V31" s="175" t="s">
        <v>118</v>
      </c>
      <c r="W31" s="175">
        <v>1</v>
      </c>
      <c r="X31" s="175">
        <v>2</v>
      </c>
      <c r="Y31" s="176">
        <f t="shared" si="13"/>
        <v>2</v>
      </c>
    </row>
    <row r="32" spans="1:31" ht="29">
      <c r="A32" s="150">
        <v>9</v>
      </c>
      <c r="B32" s="151" t="s">
        <v>331</v>
      </c>
      <c r="C32" s="187" t="s">
        <v>332</v>
      </c>
      <c r="D32" s="155"/>
      <c r="E32" s="150">
        <v>1</v>
      </c>
      <c r="F32" s="155"/>
      <c r="G32" s="156">
        <v>3</v>
      </c>
      <c r="I32" s="166">
        <v>11</v>
      </c>
      <c r="J32" s="167" t="s">
        <v>259</v>
      </c>
      <c r="K32" s="152" t="s">
        <v>59</v>
      </c>
      <c r="L32" s="60"/>
      <c r="M32" s="60">
        <v>1</v>
      </c>
      <c r="N32" s="60"/>
      <c r="O32" s="60">
        <v>3</v>
      </c>
      <c r="Q32" s="173" t="s">
        <v>144</v>
      </c>
      <c r="R32" s="174"/>
      <c r="S32" s="174"/>
      <c r="T32" s="174">
        <f>SUM(T33:T34)</f>
        <v>12</v>
      </c>
      <c r="V32" s="175" t="s">
        <v>333</v>
      </c>
      <c r="W32" s="175">
        <v>2</v>
      </c>
      <c r="X32" s="175">
        <v>1</v>
      </c>
      <c r="Y32" s="176">
        <f t="shared" si="13"/>
        <v>2</v>
      </c>
    </row>
    <row r="33" spans="1:25">
      <c r="A33" s="150">
        <v>10</v>
      </c>
      <c r="B33" s="151" t="s">
        <v>253</v>
      </c>
      <c r="C33" s="185" t="s">
        <v>33</v>
      </c>
      <c r="D33" s="154"/>
      <c r="E33" s="155">
        <v>2</v>
      </c>
      <c r="F33" s="154"/>
      <c r="G33" s="153">
        <v>6</v>
      </c>
      <c r="I33" s="166">
        <v>12</v>
      </c>
      <c r="J33" s="167" t="s">
        <v>262</v>
      </c>
      <c r="K33" s="152" t="s">
        <v>66</v>
      </c>
      <c r="L33" s="60"/>
      <c r="M33" s="60">
        <v>2</v>
      </c>
      <c r="N33" s="60"/>
      <c r="O33" s="60">
        <v>6</v>
      </c>
      <c r="Q33" s="175" t="s">
        <v>334</v>
      </c>
      <c r="R33" s="175">
        <v>2</v>
      </c>
      <c r="S33" s="175">
        <v>3</v>
      </c>
      <c r="T33" s="176">
        <f>R33*S33</f>
        <v>6</v>
      </c>
      <c r="V33" s="173" t="s">
        <v>258</v>
      </c>
      <c r="W33" s="174"/>
      <c r="X33" s="174"/>
      <c r="Y33" s="174">
        <f>SUM(Y34:Y36)</f>
        <v>11</v>
      </c>
    </row>
    <row r="34" spans="1:25">
      <c r="A34" s="433" t="s">
        <v>18</v>
      </c>
      <c r="B34" s="433"/>
      <c r="C34" s="158"/>
      <c r="D34" s="158">
        <f>SUM(D21:D28)</f>
        <v>19</v>
      </c>
      <c r="E34" s="158">
        <f>SUM(E29:E33)</f>
        <v>8</v>
      </c>
      <c r="F34" s="158">
        <f>SUM(F21:F28)</f>
        <v>16</v>
      </c>
      <c r="G34" s="158">
        <f>SUM(G29:G33)</f>
        <v>24</v>
      </c>
      <c r="I34" s="431" t="s">
        <v>18</v>
      </c>
      <c r="J34" s="431"/>
      <c r="K34" s="168"/>
      <c r="L34" s="168">
        <v>13</v>
      </c>
      <c r="M34" s="168">
        <v>8</v>
      </c>
      <c r="N34" s="168">
        <v>13</v>
      </c>
      <c r="O34" s="168">
        <v>24</v>
      </c>
      <c r="Q34" s="175" t="s">
        <v>307</v>
      </c>
      <c r="R34" s="175">
        <v>2</v>
      </c>
      <c r="S34" s="175">
        <v>3</v>
      </c>
      <c r="T34" s="176">
        <f>R34*S34</f>
        <v>6</v>
      </c>
      <c r="V34" s="175" t="s">
        <v>264</v>
      </c>
      <c r="W34" s="175">
        <v>1</v>
      </c>
      <c r="X34" s="175">
        <v>3</v>
      </c>
      <c r="Y34" s="176">
        <f t="shared" ref="Y34:Y36" si="14">W34*X34</f>
        <v>3</v>
      </c>
    </row>
    <row r="35" spans="1:25">
      <c r="I35" s="163"/>
      <c r="J35" s="163"/>
      <c r="K35" s="164"/>
      <c r="L35" s="163"/>
      <c r="M35" s="163"/>
      <c r="N35" s="163"/>
      <c r="O35" s="163"/>
      <c r="Q35" s="173" t="s">
        <v>278</v>
      </c>
      <c r="R35" s="174"/>
      <c r="S35" s="174"/>
      <c r="T35" s="174">
        <f>SUM(T36:T38)</f>
        <v>12</v>
      </c>
      <c r="V35" s="175" t="s">
        <v>266</v>
      </c>
      <c r="W35" s="175">
        <v>2</v>
      </c>
      <c r="X35" s="175">
        <v>2</v>
      </c>
      <c r="Y35" s="176">
        <f t="shared" si="14"/>
        <v>4</v>
      </c>
    </row>
    <row r="36" spans="1:25">
      <c r="A36" s="36" t="s">
        <v>265</v>
      </c>
      <c r="I36" s="169" t="s">
        <v>265</v>
      </c>
      <c r="J36" s="163"/>
      <c r="K36" s="164"/>
      <c r="L36" s="163"/>
      <c r="M36" s="163"/>
      <c r="N36" s="163"/>
      <c r="O36" s="163"/>
      <c r="Q36" s="175" t="s">
        <v>280</v>
      </c>
      <c r="R36" s="175">
        <v>2</v>
      </c>
      <c r="S36" s="175">
        <v>3</v>
      </c>
      <c r="T36" s="176">
        <f t="shared" ref="T36:T38" si="15">R36*S36</f>
        <v>6</v>
      </c>
      <c r="V36" s="175" t="s">
        <v>335</v>
      </c>
      <c r="W36" s="175">
        <v>2</v>
      </c>
      <c r="X36" s="175">
        <v>2</v>
      </c>
      <c r="Y36" s="176">
        <f t="shared" si="14"/>
        <v>4</v>
      </c>
    </row>
    <row r="37" spans="1:25">
      <c r="A37" s="429" t="s">
        <v>161</v>
      </c>
      <c r="B37" s="432" t="s">
        <v>162</v>
      </c>
      <c r="C37" s="429" t="s">
        <v>163</v>
      </c>
      <c r="D37" s="429" t="s">
        <v>7</v>
      </c>
      <c r="E37" s="429"/>
      <c r="F37" s="429" t="s">
        <v>164</v>
      </c>
      <c r="G37" s="429"/>
      <c r="I37" s="430" t="s">
        <v>161</v>
      </c>
      <c r="J37" s="430" t="s">
        <v>162</v>
      </c>
      <c r="K37" s="429" t="s">
        <v>163</v>
      </c>
      <c r="L37" s="430" t="s">
        <v>7</v>
      </c>
      <c r="M37" s="430"/>
      <c r="N37" s="430" t="s">
        <v>164</v>
      </c>
      <c r="O37" s="430"/>
      <c r="Q37" s="175" t="s">
        <v>284</v>
      </c>
      <c r="R37" s="175">
        <v>2</v>
      </c>
      <c r="S37" s="175">
        <v>2</v>
      </c>
      <c r="T37" s="176">
        <f t="shared" si="15"/>
        <v>4</v>
      </c>
      <c r="V37" s="173" t="s">
        <v>269</v>
      </c>
      <c r="W37" s="174"/>
      <c r="X37" s="174"/>
      <c r="Y37" s="174">
        <f>SUM(Y38:Y41)</f>
        <v>12</v>
      </c>
    </row>
    <row r="38" spans="1:25" ht="15.75" customHeight="1">
      <c r="A38" s="429"/>
      <c r="B38" s="432"/>
      <c r="C38" s="429"/>
      <c r="D38" s="149" t="s">
        <v>167</v>
      </c>
      <c r="E38" s="149" t="s">
        <v>168</v>
      </c>
      <c r="F38" s="149" t="s">
        <v>167</v>
      </c>
      <c r="G38" s="149" t="s">
        <v>168</v>
      </c>
      <c r="I38" s="430"/>
      <c r="J38" s="430"/>
      <c r="K38" s="429"/>
      <c r="L38" s="165" t="s">
        <v>167</v>
      </c>
      <c r="M38" s="165" t="s">
        <v>168</v>
      </c>
      <c r="N38" s="165" t="s">
        <v>167</v>
      </c>
      <c r="O38" s="165" t="s">
        <v>168</v>
      </c>
      <c r="Q38" s="175" t="s">
        <v>96</v>
      </c>
      <c r="R38" s="175">
        <v>2</v>
      </c>
      <c r="S38" s="175">
        <v>1</v>
      </c>
      <c r="T38" s="176">
        <f t="shared" si="15"/>
        <v>2</v>
      </c>
      <c r="V38" s="175" t="s">
        <v>271</v>
      </c>
      <c r="W38" s="175">
        <v>1</v>
      </c>
      <c r="X38" s="175">
        <v>2</v>
      </c>
      <c r="Y38" s="176">
        <f t="shared" ref="Y38:Y41" si="16">W38*X38</f>
        <v>2</v>
      </c>
    </row>
    <row r="39" spans="1:25">
      <c r="A39" s="150">
        <v>1</v>
      </c>
      <c r="B39" s="151" t="s">
        <v>270</v>
      </c>
      <c r="C39" s="185" t="s">
        <v>97</v>
      </c>
      <c r="D39" s="153">
        <v>2</v>
      </c>
      <c r="E39" s="154"/>
      <c r="F39" s="155">
        <v>2</v>
      </c>
      <c r="G39" s="154"/>
      <c r="I39" s="60">
        <v>1</v>
      </c>
      <c r="J39" s="167" t="s">
        <v>276</v>
      </c>
      <c r="K39" s="157" t="s">
        <v>277</v>
      </c>
      <c r="L39" s="60">
        <v>2</v>
      </c>
      <c r="M39" s="60"/>
      <c r="N39" s="60">
        <v>2</v>
      </c>
      <c r="O39" s="60"/>
      <c r="Q39" s="173" t="s">
        <v>285</v>
      </c>
      <c r="R39" s="174"/>
      <c r="S39" s="174"/>
      <c r="T39" s="174">
        <f>SUM(T40:T42)</f>
        <v>12</v>
      </c>
      <c r="V39" s="175" t="s">
        <v>279</v>
      </c>
      <c r="W39" s="175">
        <v>2</v>
      </c>
      <c r="X39" s="175">
        <v>2</v>
      </c>
      <c r="Y39" s="176">
        <f t="shared" si="16"/>
        <v>4</v>
      </c>
    </row>
    <row r="40" spans="1:25">
      <c r="A40" s="150">
        <v>2</v>
      </c>
      <c r="B40" s="151" t="s">
        <v>172</v>
      </c>
      <c r="C40" s="185" t="s">
        <v>336</v>
      </c>
      <c r="D40" s="153">
        <v>2</v>
      </c>
      <c r="E40" s="155"/>
      <c r="F40" s="155">
        <v>2</v>
      </c>
      <c r="G40" s="155"/>
      <c r="I40" s="60">
        <v>2</v>
      </c>
      <c r="J40" s="167" t="s">
        <v>337</v>
      </c>
      <c r="K40" s="152" t="s">
        <v>100</v>
      </c>
      <c r="L40" s="60">
        <v>2</v>
      </c>
      <c r="M40" s="60"/>
      <c r="N40" s="60">
        <v>2</v>
      </c>
      <c r="O40" s="60"/>
      <c r="Q40" s="175" t="s">
        <v>289</v>
      </c>
      <c r="R40" s="175">
        <v>2</v>
      </c>
      <c r="S40" s="175">
        <v>2</v>
      </c>
      <c r="T40" s="176">
        <f t="shared" ref="T40:T42" si="17">R40*S40</f>
        <v>4</v>
      </c>
      <c r="V40" s="189" t="s">
        <v>260</v>
      </c>
      <c r="W40" s="175">
        <v>1</v>
      </c>
      <c r="X40" s="175">
        <v>2</v>
      </c>
      <c r="Y40" s="176">
        <f t="shared" si="16"/>
        <v>2</v>
      </c>
    </row>
    <row r="41" spans="1:25">
      <c r="A41" s="150">
        <v>3</v>
      </c>
      <c r="B41" s="151" t="s">
        <v>275</v>
      </c>
      <c r="C41" s="186" t="s">
        <v>119</v>
      </c>
      <c r="D41" s="153">
        <v>2</v>
      </c>
      <c r="E41" s="154"/>
      <c r="F41" s="155">
        <v>2</v>
      </c>
      <c r="G41" s="154"/>
      <c r="I41" s="60">
        <v>3</v>
      </c>
      <c r="J41" s="167" t="s">
        <v>287</v>
      </c>
      <c r="K41" s="157" t="s">
        <v>120</v>
      </c>
      <c r="L41" s="60">
        <v>2</v>
      </c>
      <c r="M41" s="60"/>
      <c r="N41" s="60">
        <v>2</v>
      </c>
      <c r="O41" s="60"/>
      <c r="Q41" s="175" t="s">
        <v>291</v>
      </c>
      <c r="R41" s="175">
        <v>1</v>
      </c>
      <c r="S41" s="175">
        <v>2</v>
      </c>
      <c r="T41" s="176">
        <f t="shared" si="17"/>
        <v>2</v>
      </c>
      <c r="V41" s="167" t="s">
        <v>338</v>
      </c>
      <c r="W41" s="190">
        <v>2</v>
      </c>
      <c r="X41" s="175">
        <v>2</v>
      </c>
      <c r="Y41" s="176">
        <f t="shared" si="16"/>
        <v>4</v>
      </c>
    </row>
    <row r="42" spans="1:25" ht="12.75" customHeight="1">
      <c r="A42" s="150">
        <v>4</v>
      </c>
      <c r="B42" s="151" t="s">
        <v>276</v>
      </c>
      <c r="C42" s="186" t="s">
        <v>277</v>
      </c>
      <c r="D42" s="153">
        <v>2</v>
      </c>
      <c r="E42" s="155"/>
      <c r="F42" s="155">
        <v>2</v>
      </c>
      <c r="G42" s="155"/>
      <c r="I42" s="60">
        <v>4</v>
      </c>
      <c r="J42" s="167" t="s">
        <v>282</v>
      </c>
      <c r="K42" s="152" t="s">
        <v>339</v>
      </c>
      <c r="L42" s="60">
        <v>2</v>
      </c>
      <c r="M42" s="60"/>
      <c r="N42" s="60">
        <v>2</v>
      </c>
      <c r="O42" s="60"/>
      <c r="Q42" s="175" t="s">
        <v>294</v>
      </c>
      <c r="R42" s="175">
        <v>2</v>
      </c>
      <c r="S42" s="175">
        <v>3</v>
      </c>
      <c r="T42" s="176">
        <f t="shared" si="17"/>
        <v>6</v>
      </c>
    </row>
    <row r="43" spans="1:25">
      <c r="A43" s="150">
        <v>5</v>
      </c>
      <c r="B43" s="151" t="s">
        <v>282</v>
      </c>
      <c r="C43" s="185" t="s">
        <v>339</v>
      </c>
      <c r="D43" s="153">
        <v>2</v>
      </c>
      <c r="E43" s="154"/>
      <c r="F43" s="155">
        <v>2</v>
      </c>
      <c r="G43" s="154"/>
      <c r="I43" s="60">
        <v>5</v>
      </c>
      <c r="J43" s="170" t="s">
        <v>286</v>
      </c>
      <c r="K43" s="170"/>
      <c r="L43" s="60"/>
      <c r="M43" s="60">
        <v>6</v>
      </c>
      <c r="N43" s="60"/>
      <c r="O43" s="60">
        <v>24</v>
      </c>
    </row>
    <row r="44" spans="1:25">
      <c r="A44" s="150">
        <v>6</v>
      </c>
      <c r="B44" s="160" t="s">
        <v>286</v>
      </c>
      <c r="C44" s="161"/>
      <c r="D44" s="154"/>
      <c r="E44" s="155">
        <v>6</v>
      </c>
      <c r="F44" s="154"/>
      <c r="G44" s="153">
        <v>18</v>
      </c>
      <c r="I44" s="431" t="s">
        <v>18</v>
      </c>
      <c r="J44" s="431"/>
      <c r="K44" s="168"/>
      <c r="L44" s="168">
        <v>8</v>
      </c>
      <c r="M44" s="168">
        <v>6</v>
      </c>
      <c r="N44" s="168">
        <v>8</v>
      </c>
      <c r="O44" s="168">
        <v>24</v>
      </c>
    </row>
    <row r="45" spans="1:25">
      <c r="A45" s="433" t="s">
        <v>18</v>
      </c>
      <c r="B45" s="433"/>
      <c r="C45" s="158"/>
      <c r="D45" s="158">
        <f>SUM(D39:D43)</f>
        <v>10</v>
      </c>
      <c r="E45" s="158">
        <f>SUM(E44:E44)</f>
        <v>6</v>
      </c>
      <c r="F45" s="158">
        <f>SUM(F39:F43)</f>
        <v>10</v>
      </c>
      <c r="G45" s="158">
        <f>SUM(G44:G44)</f>
        <v>18</v>
      </c>
      <c r="U45" s="36"/>
    </row>
    <row r="46" spans="1:25">
      <c r="Q46" s="36" t="s">
        <v>295</v>
      </c>
      <c r="R46" s="36"/>
      <c r="S46" s="36"/>
      <c r="T46" s="36"/>
    </row>
    <row r="47" spans="1:25" ht="29">
      <c r="A47" s="42" t="s">
        <v>340</v>
      </c>
      <c r="Q47" s="181" t="s">
        <v>296</v>
      </c>
      <c r="R47" s="181" t="s">
        <v>7</v>
      </c>
      <c r="S47" s="34" t="s">
        <v>311</v>
      </c>
      <c r="T47" s="33" t="s">
        <v>160</v>
      </c>
    </row>
    <row r="48" spans="1:25">
      <c r="A48" s="429" t="s">
        <v>161</v>
      </c>
      <c r="B48" s="432" t="s">
        <v>162</v>
      </c>
      <c r="C48" s="429" t="s">
        <v>163</v>
      </c>
      <c r="D48" s="429" t="s">
        <v>7</v>
      </c>
      <c r="E48" s="429"/>
      <c r="F48" s="429" t="s">
        <v>164</v>
      </c>
      <c r="G48" s="429"/>
      <c r="Q48" s="173" t="s">
        <v>341</v>
      </c>
      <c r="R48" s="174"/>
      <c r="S48" s="174"/>
      <c r="T48" s="174">
        <f>SUM(T49:T50)</f>
        <v>10</v>
      </c>
    </row>
    <row r="49" spans="1:25">
      <c r="A49" s="429"/>
      <c r="B49" s="432"/>
      <c r="C49" s="429"/>
      <c r="D49" s="149" t="s">
        <v>167</v>
      </c>
      <c r="E49" s="149" t="s">
        <v>168</v>
      </c>
      <c r="F49" s="149" t="s">
        <v>167</v>
      </c>
      <c r="G49" s="149" t="s">
        <v>168</v>
      </c>
      <c r="Q49" s="175" t="s">
        <v>298</v>
      </c>
      <c r="R49" s="191">
        <v>2</v>
      </c>
      <c r="S49" s="191">
        <v>3</v>
      </c>
      <c r="T49" s="176">
        <f>R49*S49</f>
        <v>6</v>
      </c>
    </row>
    <row r="50" spans="1:25">
      <c r="A50" s="150">
        <v>1</v>
      </c>
      <c r="B50" s="162" t="s">
        <v>96</v>
      </c>
      <c r="C50" s="152" t="s">
        <v>110</v>
      </c>
      <c r="D50" s="155">
        <v>2</v>
      </c>
      <c r="E50" s="154"/>
      <c r="F50" s="155">
        <v>2</v>
      </c>
      <c r="G50" s="154"/>
      <c r="Q50" s="175" t="s">
        <v>299</v>
      </c>
      <c r="R50" s="192">
        <v>2</v>
      </c>
      <c r="S50" s="192">
        <v>2</v>
      </c>
      <c r="T50" s="176">
        <f>R50*S50</f>
        <v>4</v>
      </c>
    </row>
    <row r="51" spans="1:25">
      <c r="A51" s="150"/>
      <c r="B51" s="162" t="s">
        <v>342</v>
      </c>
      <c r="C51" s="152" t="s">
        <v>43</v>
      </c>
      <c r="D51" s="155">
        <v>2</v>
      </c>
      <c r="E51" s="154"/>
      <c r="F51" s="155">
        <v>2</v>
      </c>
      <c r="G51" s="154"/>
      <c r="Q51" s="173" t="s">
        <v>343</v>
      </c>
      <c r="R51" s="174"/>
      <c r="S51" s="174"/>
      <c r="T51" s="174">
        <f>SUM(T52)</f>
        <v>6</v>
      </c>
    </row>
    <row r="52" spans="1:25">
      <c r="A52" s="150"/>
      <c r="B52" s="162" t="s">
        <v>333</v>
      </c>
      <c r="C52" s="152" t="s">
        <v>128</v>
      </c>
      <c r="D52" s="155">
        <v>2</v>
      </c>
      <c r="E52" s="154"/>
      <c r="F52" s="155">
        <v>2</v>
      </c>
      <c r="G52" s="154"/>
      <c r="Q52" s="175" t="s">
        <v>344</v>
      </c>
      <c r="R52" s="175">
        <v>2</v>
      </c>
      <c r="S52" s="175">
        <v>3</v>
      </c>
      <c r="T52" s="176">
        <f>R52*S52</f>
        <v>6</v>
      </c>
    </row>
    <row r="53" spans="1:25">
      <c r="A53" s="150">
        <v>2</v>
      </c>
      <c r="B53" s="162" t="s">
        <v>345</v>
      </c>
      <c r="C53" s="152" t="s">
        <v>59</v>
      </c>
      <c r="D53" s="155">
        <v>2</v>
      </c>
      <c r="E53" s="155"/>
      <c r="F53" s="155">
        <v>2</v>
      </c>
      <c r="G53" s="154"/>
      <c r="Q53" s="173" t="s">
        <v>346</v>
      </c>
      <c r="R53" s="174"/>
      <c r="S53" s="174"/>
      <c r="T53" s="174">
        <f>SUM(T54)</f>
        <v>6</v>
      </c>
    </row>
    <row r="54" spans="1:25">
      <c r="A54" s="150"/>
      <c r="B54" s="162" t="s">
        <v>347</v>
      </c>
      <c r="C54" s="152" t="s">
        <v>79</v>
      </c>
      <c r="D54" s="155">
        <v>2</v>
      </c>
      <c r="E54" s="155"/>
      <c r="F54" s="155">
        <v>2</v>
      </c>
      <c r="G54" s="155"/>
      <c r="Q54" s="175" t="s">
        <v>292</v>
      </c>
      <c r="R54" s="175">
        <v>2</v>
      </c>
      <c r="S54" s="175">
        <v>3</v>
      </c>
      <c r="T54" s="176">
        <f>R54*S54</f>
        <v>6</v>
      </c>
    </row>
    <row r="55" spans="1:25" ht="29">
      <c r="A55" s="150">
        <v>3</v>
      </c>
      <c r="B55" s="162" t="s">
        <v>348</v>
      </c>
      <c r="C55" s="152" t="s">
        <v>339</v>
      </c>
      <c r="D55" s="155">
        <v>2</v>
      </c>
      <c r="E55" s="155"/>
      <c r="F55" s="155">
        <v>2</v>
      </c>
      <c r="G55" s="154"/>
      <c r="Q55" s="173" t="s">
        <v>349</v>
      </c>
      <c r="R55" s="174"/>
      <c r="S55" s="174"/>
      <c r="T55" s="174">
        <f>SUM(T56:T57)</f>
        <v>12</v>
      </c>
      <c r="W55" s="105"/>
      <c r="X55" s="105"/>
      <c r="Y55" s="105"/>
    </row>
    <row r="56" spans="1:25">
      <c r="A56" s="150">
        <v>4</v>
      </c>
      <c r="B56" s="162" t="s">
        <v>318</v>
      </c>
      <c r="C56" s="152" t="s">
        <v>97</v>
      </c>
      <c r="D56" s="155"/>
      <c r="E56" s="155">
        <v>2</v>
      </c>
      <c r="F56" s="155"/>
      <c r="G56" s="150">
        <v>6</v>
      </c>
      <c r="Q56" s="175" t="s">
        <v>350</v>
      </c>
      <c r="R56" s="192">
        <v>2</v>
      </c>
      <c r="S56" s="192">
        <v>3</v>
      </c>
      <c r="T56" s="176">
        <f t="shared" ref="T56" si="18">R56*S56</f>
        <v>6</v>
      </c>
      <c r="V56" s="184"/>
    </row>
    <row r="57" spans="1:25">
      <c r="A57" s="150"/>
      <c r="B57" s="162" t="s">
        <v>319</v>
      </c>
      <c r="C57" s="152" t="s">
        <v>97</v>
      </c>
      <c r="D57" s="155"/>
      <c r="E57" s="155">
        <v>1</v>
      </c>
      <c r="F57" s="155"/>
      <c r="G57" s="150">
        <v>3</v>
      </c>
      <c r="Q57" s="175" t="s">
        <v>301</v>
      </c>
      <c r="R57" s="192">
        <v>2</v>
      </c>
      <c r="S57" s="192">
        <v>3</v>
      </c>
      <c r="T57" s="176">
        <f t="shared" ref="T57:T59" si="19">R57*S57</f>
        <v>6</v>
      </c>
    </row>
    <row r="58" spans="1:25">
      <c r="A58" s="150"/>
      <c r="B58" s="162" t="s">
        <v>321</v>
      </c>
      <c r="C58" s="152" t="s">
        <v>97</v>
      </c>
      <c r="D58" s="155">
        <v>2</v>
      </c>
      <c r="E58" s="155"/>
      <c r="F58" s="155">
        <v>2</v>
      </c>
      <c r="G58" s="155"/>
      <c r="Q58" s="173" t="s">
        <v>351</v>
      </c>
      <c r="R58" s="174"/>
      <c r="S58" s="174"/>
      <c r="T58" s="174">
        <f>SUM(T59)</f>
        <v>4</v>
      </c>
    </row>
    <row r="59" spans="1:25">
      <c r="Q59" s="175" t="s">
        <v>302</v>
      </c>
      <c r="R59" s="192">
        <v>2</v>
      </c>
      <c r="S59" s="192">
        <v>2</v>
      </c>
      <c r="T59" s="176">
        <f t="shared" si="19"/>
        <v>4</v>
      </c>
    </row>
  </sheetData>
  <mergeCells count="41">
    <mergeCell ref="L20:M20"/>
    <mergeCell ref="N20:O20"/>
    <mergeCell ref="J20:J21"/>
    <mergeCell ref="K20:K21"/>
    <mergeCell ref="D3:E3"/>
    <mergeCell ref="F3:G3"/>
    <mergeCell ref="L3:M3"/>
    <mergeCell ref="N3:O3"/>
    <mergeCell ref="J3:J4"/>
    <mergeCell ref="K3:K4"/>
    <mergeCell ref="N37:O37"/>
    <mergeCell ref="I44:J44"/>
    <mergeCell ref="A45:B45"/>
    <mergeCell ref="D48:E48"/>
    <mergeCell ref="F48:G48"/>
    <mergeCell ref="J37:J38"/>
    <mergeCell ref="K37:K38"/>
    <mergeCell ref="D37:E37"/>
    <mergeCell ref="F37:G37"/>
    <mergeCell ref="L37:M37"/>
    <mergeCell ref="A19:A20"/>
    <mergeCell ref="A37:A38"/>
    <mergeCell ref="A48:A49"/>
    <mergeCell ref="B3:B4"/>
    <mergeCell ref="B19:B20"/>
    <mergeCell ref="B37:B38"/>
    <mergeCell ref="B48:B49"/>
    <mergeCell ref="A34:B34"/>
    <mergeCell ref="A16:B16"/>
    <mergeCell ref="A3:A4"/>
    <mergeCell ref="C19:C20"/>
    <mergeCell ref="C37:C38"/>
    <mergeCell ref="C48:C49"/>
    <mergeCell ref="I3:I4"/>
    <mergeCell ref="I20:I21"/>
    <mergeCell ref="I37:I38"/>
    <mergeCell ref="I34:J34"/>
    <mergeCell ref="I17:J17"/>
    <mergeCell ref="D19:E19"/>
    <mergeCell ref="F19:G19"/>
    <mergeCell ref="C3:C4"/>
  </mergeCells>
  <pageMargins left="0.70866141732283505" right="0.70866141732283505" top="0.74803149606299202" bottom="0.74803149606299202" header="0.31496062992126" footer="0.31496062992126"/>
  <pageSetup paperSize="9" scale="53" orientation="portrait"/>
  <colBreaks count="3" manualBreakCount="3">
    <brk id="8" max="1048575" man="1"/>
    <brk id="15" max="1048575" man="1"/>
    <brk id="16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AA57"/>
  <sheetViews>
    <sheetView topLeftCell="D1" zoomScale="94" zoomScaleNormal="70" zoomScaleSheetLayoutView="90" workbookViewId="0">
      <selection activeCell="M16" sqref="M16"/>
    </sheetView>
  </sheetViews>
  <sheetFormatPr defaultColWidth="9" defaultRowHeight="14.5"/>
  <cols>
    <col min="1" max="1" width="5" style="42" customWidth="1"/>
    <col min="2" max="2" width="36.26953125" style="148" customWidth="1"/>
    <col min="3" max="3" width="20.81640625" style="148" customWidth="1"/>
    <col min="4" max="4" width="19.1796875" style="148" customWidth="1"/>
    <col min="5" max="5" width="21.90625" style="109" customWidth="1"/>
    <col min="6" max="9" width="9" style="42"/>
    <col min="10" max="10" width="4" style="42" customWidth="1"/>
    <col min="11" max="11" width="6.1796875" style="42" customWidth="1"/>
    <col min="12" max="12" width="33.81640625" style="42" customWidth="1"/>
    <col min="13" max="13" width="40.453125" style="109" customWidth="1"/>
    <col min="14" max="17" width="9" style="42" customWidth="1"/>
    <col min="18" max="18" width="2.1796875" style="42" customWidth="1"/>
    <col min="19" max="19" width="52.7265625" style="42" customWidth="1"/>
    <col min="20" max="21" width="7.1796875" style="42" customWidth="1"/>
    <col min="22" max="22" width="8.1796875" style="42" customWidth="1"/>
    <col min="23" max="23" width="2.453125" style="42" customWidth="1"/>
    <col min="24" max="24" width="55" style="42" customWidth="1"/>
    <col min="25" max="26" width="6.453125" style="42" customWidth="1"/>
    <col min="27" max="27" width="8.453125" style="42" customWidth="1"/>
    <col min="28" max="28" width="2" style="42" customWidth="1"/>
    <col min="29" max="29" width="37" style="42" customWidth="1"/>
    <col min="30" max="30" width="6.7265625" style="42" customWidth="1"/>
    <col min="31" max="31" width="9" style="42"/>
    <col min="32" max="32" width="9.1796875" style="42" customWidth="1"/>
    <col min="33" max="16384" width="9" style="42"/>
  </cols>
  <sheetData>
    <row r="1" spans="1:27">
      <c r="M1" s="42"/>
    </row>
    <row r="2" spans="1:27" ht="17.25" customHeight="1">
      <c r="A2" s="36" t="s">
        <v>751</v>
      </c>
      <c r="M2" s="42"/>
    </row>
    <row r="3" spans="1:27" ht="15.75" customHeight="1">
      <c r="A3" s="429" t="s">
        <v>161</v>
      </c>
      <c r="B3" s="432" t="s">
        <v>162</v>
      </c>
      <c r="C3" s="361"/>
      <c r="D3" s="361"/>
      <c r="E3" s="360" t="s">
        <v>163</v>
      </c>
      <c r="F3" s="429" t="s">
        <v>7</v>
      </c>
      <c r="G3" s="429"/>
      <c r="H3" s="429" t="s">
        <v>164</v>
      </c>
      <c r="I3" s="429"/>
      <c r="M3" s="42"/>
    </row>
    <row r="4" spans="1:27" ht="15" thickBot="1">
      <c r="A4" s="429"/>
      <c r="B4" s="432"/>
      <c r="C4" s="361" t="s">
        <v>904</v>
      </c>
      <c r="D4" s="361" t="s">
        <v>905</v>
      </c>
      <c r="E4" s="360" t="s">
        <v>906</v>
      </c>
      <c r="F4" s="149" t="s">
        <v>167</v>
      </c>
      <c r="G4" s="149" t="s">
        <v>168</v>
      </c>
      <c r="H4" s="149" t="s">
        <v>167</v>
      </c>
      <c r="I4" s="149" t="s">
        <v>168</v>
      </c>
    </row>
    <row r="5" spans="1:27" ht="15" thickBot="1">
      <c r="A5" s="150">
        <v>1</v>
      </c>
      <c r="B5" s="371" t="s">
        <v>752</v>
      </c>
      <c r="C5" s="376"/>
      <c r="D5" s="376"/>
      <c r="E5" s="313"/>
      <c r="F5" s="153">
        <v>2</v>
      </c>
      <c r="G5" s="154"/>
      <c r="H5" s="155">
        <v>2</v>
      </c>
      <c r="I5" s="154"/>
      <c r="Y5" s="105"/>
      <c r="Z5" s="105"/>
      <c r="AA5" s="105"/>
    </row>
    <row r="6" spans="1:27" ht="15" thickBot="1">
      <c r="A6" s="150">
        <v>2</v>
      </c>
      <c r="B6" s="372" t="s">
        <v>753</v>
      </c>
      <c r="C6" s="377" t="s">
        <v>926</v>
      </c>
      <c r="D6" s="377" t="s">
        <v>926</v>
      </c>
      <c r="E6" s="377" t="s">
        <v>926</v>
      </c>
      <c r="F6" s="156">
        <v>2</v>
      </c>
      <c r="G6" s="155"/>
      <c r="H6" s="150">
        <v>2</v>
      </c>
      <c r="I6" s="155"/>
      <c r="X6" s="184"/>
    </row>
    <row r="7" spans="1:27" ht="15" thickBot="1">
      <c r="A7" s="150">
        <v>3</v>
      </c>
      <c r="B7" s="373" t="s">
        <v>754</v>
      </c>
      <c r="C7" s="304" t="s">
        <v>759</v>
      </c>
      <c r="D7" s="305" t="s">
        <v>779</v>
      </c>
      <c r="E7" s="38" t="s">
        <v>907</v>
      </c>
      <c r="F7" s="153">
        <v>2</v>
      </c>
      <c r="G7" s="154"/>
      <c r="H7" s="155">
        <v>2</v>
      </c>
      <c r="I7" s="154"/>
    </row>
    <row r="8" spans="1:27" ht="15" thickBot="1">
      <c r="A8" s="150">
        <v>4</v>
      </c>
      <c r="B8" s="374" t="s">
        <v>755</v>
      </c>
      <c r="C8" s="378" t="s">
        <v>780</v>
      </c>
      <c r="D8" s="304" t="s">
        <v>759</v>
      </c>
      <c r="E8" s="304" t="s">
        <v>759</v>
      </c>
      <c r="F8" s="156">
        <v>2</v>
      </c>
      <c r="G8" s="155"/>
      <c r="H8" s="150">
        <v>2</v>
      </c>
      <c r="I8" s="155"/>
    </row>
    <row r="9" spans="1:27" ht="20.5" customHeight="1" thickBot="1">
      <c r="A9" s="317">
        <v>5</v>
      </c>
      <c r="B9" s="374" t="s">
        <v>797</v>
      </c>
      <c r="C9" s="379" t="s">
        <v>929</v>
      </c>
      <c r="D9" s="379" t="s">
        <v>929</v>
      </c>
      <c r="E9" s="379" t="s">
        <v>929</v>
      </c>
      <c r="F9" s="153">
        <v>2</v>
      </c>
      <c r="G9" s="154"/>
      <c r="H9" s="155">
        <v>2</v>
      </c>
      <c r="I9" s="154"/>
    </row>
    <row r="10" spans="1:27" ht="15" thickBot="1">
      <c r="A10" s="150">
        <v>6</v>
      </c>
      <c r="B10" s="375" t="s">
        <v>756</v>
      </c>
      <c r="C10" s="379" t="s">
        <v>921</v>
      </c>
      <c r="D10" s="379" t="s">
        <v>921</v>
      </c>
      <c r="E10" s="379" t="s">
        <v>921</v>
      </c>
      <c r="F10" s="153">
        <v>2</v>
      </c>
      <c r="G10" s="154"/>
      <c r="H10" s="155"/>
      <c r="I10" s="154"/>
    </row>
    <row r="11" spans="1:27" ht="22.5" customHeight="1" thickBot="1">
      <c r="A11" s="150">
        <v>7</v>
      </c>
      <c r="B11" s="374" t="s">
        <v>757</v>
      </c>
      <c r="C11" s="378" t="s">
        <v>930</v>
      </c>
      <c r="D11" s="378" t="s">
        <v>922</v>
      </c>
      <c r="E11" s="378" t="s">
        <v>922</v>
      </c>
      <c r="F11" s="153">
        <v>2</v>
      </c>
      <c r="G11" s="154"/>
      <c r="H11" s="155"/>
      <c r="I11" s="154"/>
    </row>
    <row r="12" spans="1:27" ht="15" thickBot="1">
      <c r="A12" s="150">
        <v>8</v>
      </c>
      <c r="B12" s="374" t="s">
        <v>758</v>
      </c>
      <c r="C12" s="386" t="s">
        <v>780</v>
      </c>
      <c r="D12" s="386" t="s">
        <v>780</v>
      </c>
      <c r="E12" s="386" t="s">
        <v>780</v>
      </c>
      <c r="F12" s="150"/>
      <c r="G12" s="155">
        <v>2</v>
      </c>
      <c r="H12" s="150"/>
      <c r="I12" s="153">
        <v>6</v>
      </c>
    </row>
    <row r="13" spans="1:27" ht="28.5" thickBot="1">
      <c r="A13" s="317">
        <v>9</v>
      </c>
      <c r="B13" s="374" t="s">
        <v>798</v>
      </c>
      <c r="C13" s="388" t="s">
        <v>779</v>
      </c>
      <c r="D13" s="388" t="s">
        <v>779</v>
      </c>
      <c r="E13" s="386" t="s">
        <v>780</v>
      </c>
      <c r="F13" s="150"/>
      <c r="G13" s="155">
        <v>2</v>
      </c>
      <c r="H13" s="150"/>
      <c r="I13" s="153">
        <v>6</v>
      </c>
    </row>
    <row r="14" spans="1:27">
      <c r="A14" s="433" t="s">
        <v>18</v>
      </c>
      <c r="B14" s="433"/>
      <c r="C14" s="362"/>
      <c r="D14" s="362"/>
      <c r="E14" s="159"/>
      <c r="F14" s="158">
        <f>SUM(F5:F12)</f>
        <v>14</v>
      </c>
      <c r="G14" s="158">
        <f>SUM(G12:G13)</f>
        <v>4</v>
      </c>
      <c r="H14" s="158">
        <f>SUM(H5:H12)</f>
        <v>10</v>
      </c>
      <c r="I14" s="158">
        <f>SUM(I12:I13)</f>
        <v>12</v>
      </c>
    </row>
    <row r="16" spans="1:27" ht="15.75" customHeight="1">
      <c r="A16" s="36" t="s">
        <v>760</v>
      </c>
    </row>
    <row r="17" spans="1:12">
      <c r="A17" s="429" t="s">
        <v>161</v>
      </c>
      <c r="B17" s="432" t="s">
        <v>162</v>
      </c>
      <c r="C17" s="361"/>
      <c r="D17" s="361"/>
      <c r="E17" s="360"/>
      <c r="F17" s="429" t="s">
        <v>7</v>
      </c>
      <c r="G17" s="429"/>
      <c r="H17" s="429" t="s">
        <v>164</v>
      </c>
      <c r="I17" s="429"/>
    </row>
    <row r="18" spans="1:12" ht="15" thickBot="1">
      <c r="A18" s="429"/>
      <c r="B18" s="432"/>
      <c r="C18" s="361" t="s">
        <v>908</v>
      </c>
      <c r="D18" s="361" t="s">
        <v>909</v>
      </c>
      <c r="E18" s="360" t="s">
        <v>910</v>
      </c>
      <c r="F18" s="149" t="s">
        <v>167</v>
      </c>
      <c r="G18" s="149" t="s">
        <v>168</v>
      </c>
      <c r="H18" s="149" t="s">
        <v>167</v>
      </c>
      <c r="I18" s="149" t="s">
        <v>168</v>
      </c>
    </row>
    <row r="19" spans="1:12">
      <c r="A19" s="150">
        <v>1</v>
      </c>
      <c r="B19" s="399" t="s">
        <v>149</v>
      </c>
      <c r="C19" s="379" t="s">
        <v>921</v>
      </c>
      <c r="D19" s="388" t="s">
        <v>907</v>
      </c>
      <c r="E19" s="388" t="s">
        <v>907</v>
      </c>
      <c r="F19" s="153">
        <v>2</v>
      </c>
      <c r="G19" s="154"/>
      <c r="H19" s="155">
        <v>2</v>
      </c>
      <c r="I19" s="154"/>
    </row>
    <row r="20" spans="1:12">
      <c r="A20" s="387">
        <v>2</v>
      </c>
      <c r="B20" s="379" t="s">
        <v>761</v>
      </c>
      <c r="C20" s="385" t="s">
        <v>779</v>
      </c>
      <c r="D20" s="388" t="s">
        <v>779</v>
      </c>
      <c r="E20" s="385" t="s">
        <v>779</v>
      </c>
      <c r="F20" s="150">
        <v>2</v>
      </c>
      <c r="G20" s="155"/>
      <c r="H20" s="150">
        <v>2</v>
      </c>
      <c r="I20" s="155"/>
      <c r="L20" s="385"/>
    </row>
    <row r="21" spans="1:12" ht="15" thickBot="1">
      <c r="A21" s="150">
        <v>3</v>
      </c>
      <c r="B21" s="374" t="s">
        <v>762</v>
      </c>
      <c r="C21" s="378" t="s">
        <v>922</v>
      </c>
      <c r="D21" s="378" t="s">
        <v>922</v>
      </c>
      <c r="E21" s="378" t="s">
        <v>922</v>
      </c>
      <c r="F21" s="150">
        <v>2</v>
      </c>
      <c r="G21" s="155"/>
      <c r="H21" s="150">
        <v>2</v>
      </c>
      <c r="I21" s="155"/>
    </row>
    <row r="22" spans="1:12" ht="15" thickBot="1">
      <c r="A22" s="150">
        <v>4</v>
      </c>
      <c r="B22" s="374" t="s">
        <v>763</v>
      </c>
      <c r="C22" s="378" t="s">
        <v>930</v>
      </c>
      <c r="D22" s="378" t="s">
        <v>930</v>
      </c>
      <c r="E22" s="378" t="s">
        <v>930</v>
      </c>
      <c r="F22" s="153">
        <v>2</v>
      </c>
      <c r="G22" s="154"/>
      <c r="H22" s="155">
        <v>2</v>
      </c>
      <c r="I22" s="154"/>
    </row>
    <row r="23" spans="1:12" ht="28.5" thickBot="1">
      <c r="A23" s="150">
        <v>5</v>
      </c>
      <c r="B23" s="374" t="s">
        <v>764</v>
      </c>
      <c r="C23" s="379" t="s">
        <v>919</v>
      </c>
      <c r="D23" s="379" t="s">
        <v>919</v>
      </c>
      <c r="E23" s="379" t="s">
        <v>919</v>
      </c>
      <c r="F23" s="156">
        <v>2</v>
      </c>
      <c r="G23" s="155"/>
      <c r="H23" s="150">
        <v>2</v>
      </c>
      <c r="I23" s="155"/>
    </row>
    <row r="24" spans="1:12" ht="17" customHeight="1" thickBot="1">
      <c r="A24" s="150">
        <v>6</v>
      </c>
      <c r="B24" s="374" t="s">
        <v>765</v>
      </c>
      <c r="C24" s="379" t="s">
        <v>929</v>
      </c>
      <c r="D24" s="379" t="s">
        <v>929</v>
      </c>
      <c r="E24" s="379" t="s">
        <v>929</v>
      </c>
      <c r="F24" s="156">
        <v>2</v>
      </c>
      <c r="G24" s="155"/>
      <c r="H24" s="150">
        <v>2</v>
      </c>
      <c r="I24" s="155"/>
    </row>
    <row r="25" spans="1:12" ht="15" thickBot="1">
      <c r="A25" s="150">
        <v>7</v>
      </c>
      <c r="B25" s="374" t="s">
        <v>766</v>
      </c>
      <c r="C25" s="304" t="s">
        <v>913</v>
      </c>
      <c r="D25" s="304" t="s">
        <v>914</v>
      </c>
      <c r="E25" s="304" t="s">
        <v>913</v>
      </c>
      <c r="F25" s="155">
        <v>2</v>
      </c>
      <c r="G25" s="154"/>
      <c r="H25" s="155">
        <v>2</v>
      </c>
      <c r="I25" s="154"/>
    </row>
    <row r="26" spans="1:12" ht="15" thickBot="1">
      <c r="A26" s="150">
        <v>8</v>
      </c>
      <c r="B26" s="374" t="s">
        <v>767</v>
      </c>
      <c r="C26" s="378" t="s">
        <v>780</v>
      </c>
      <c r="D26" s="378" t="s">
        <v>780</v>
      </c>
      <c r="E26" s="378" t="s">
        <v>930</v>
      </c>
      <c r="F26" s="155"/>
      <c r="G26" s="150">
        <v>1</v>
      </c>
      <c r="H26" s="155"/>
      <c r="I26" s="150">
        <v>3</v>
      </c>
    </row>
    <row r="27" spans="1:12" ht="15" thickBot="1">
      <c r="A27" s="150">
        <v>9</v>
      </c>
      <c r="B27" s="374" t="s">
        <v>768</v>
      </c>
      <c r="C27" s="378" t="s">
        <v>930</v>
      </c>
      <c r="D27" s="378" t="s">
        <v>930</v>
      </c>
      <c r="E27" s="378" t="s">
        <v>930</v>
      </c>
      <c r="F27" s="154"/>
      <c r="G27" s="155">
        <v>1</v>
      </c>
      <c r="H27" s="154"/>
      <c r="I27" s="153">
        <v>3</v>
      </c>
    </row>
    <row r="28" spans="1:12" ht="28.5" thickBot="1">
      <c r="A28" s="150">
        <v>10</v>
      </c>
      <c r="B28" s="374" t="s">
        <v>769</v>
      </c>
      <c r="C28" s="379" t="s">
        <v>919</v>
      </c>
      <c r="D28" s="379" t="s">
        <v>919</v>
      </c>
      <c r="E28" s="379" t="s">
        <v>919</v>
      </c>
      <c r="F28" s="154"/>
      <c r="G28" s="155">
        <v>2</v>
      </c>
      <c r="H28" s="154"/>
      <c r="I28" s="153">
        <v>6</v>
      </c>
    </row>
    <row r="29" spans="1:12" ht="15" thickBot="1">
      <c r="A29" s="150">
        <v>11</v>
      </c>
      <c r="B29" s="380" t="s">
        <v>322</v>
      </c>
      <c r="C29" s="376" t="s">
        <v>927</v>
      </c>
      <c r="D29" s="376" t="s">
        <v>927</v>
      </c>
      <c r="E29" s="376" t="s">
        <v>927</v>
      </c>
      <c r="F29" s="155"/>
      <c r="G29" s="150">
        <v>2</v>
      </c>
      <c r="H29" s="155"/>
      <c r="I29" s="156">
        <v>6</v>
      </c>
      <c r="L29" s="384"/>
    </row>
    <row r="30" spans="1:12">
      <c r="A30" s="433" t="s">
        <v>18</v>
      </c>
      <c r="B30" s="433"/>
      <c r="C30" s="362"/>
      <c r="D30" s="362"/>
      <c r="E30" s="159"/>
      <c r="F30" s="158">
        <f>SUM(F19:F25)</f>
        <v>14</v>
      </c>
      <c r="G30" s="158">
        <f>SUM(G27:G29)</f>
        <v>5</v>
      </c>
      <c r="H30" s="158">
        <f>SUM(H19:H25)</f>
        <v>14</v>
      </c>
      <c r="I30" s="158">
        <f>SUM(I27:I29)</f>
        <v>15</v>
      </c>
    </row>
    <row r="31" spans="1:12" ht="15.75" customHeight="1"/>
    <row r="32" spans="1:12">
      <c r="A32" s="36" t="s">
        <v>770</v>
      </c>
    </row>
    <row r="33" spans="1:9">
      <c r="A33" s="429" t="s">
        <v>161</v>
      </c>
      <c r="B33" s="432" t="s">
        <v>162</v>
      </c>
      <c r="C33" s="361"/>
      <c r="D33" s="361"/>
      <c r="E33" s="360" t="s">
        <v>163</v>
      </c>
      <c r="F33" s="429" t="s">
        <v>7</v>
      </c>
      <c r="G33" s="429"/>
      <c r="H33" s="429" t="s">
        <v>164</v>
      </c>
      <c r="I33" s="429"/>
    </row>
    <row r="34" spans="1:9">
      <c r="A34" s="429"/>
      <c r="B34" s="432"/>
      <c r="C34" s="361" t="s">
        <v>915</v>
      </c>
      <c r="D34" s="361" t="s">
        <v>916</v>
      </c>
      <c r="E34" s="360"/>
      <c r="F34" s="149" t="s">
        <v>167</v>
      </c>
      <c r="G34" s="149" t="s">
        <v>168</v>
      </c>
      <c r="H34" s="149" t="s">
        <v>167</v>
      </c>
      <c r="I34" s="149" t="s">
        <v>168</v>
      </c>
    </row>
    <row r="35" spans="1:9" ht="12.75" customHeight="1">
      <c r="A35" s="150">
        <v>1</v>
      </c>
      <c r="B35" s="303" t="s">
        <v>771</v>
      </c>
      <c r="C35" s="304" t="s">
        <v>917</v>
      </c>
      <c r="D35" s="304" t="s">
        <v>917</v>
      </c>
      <c r="F35" s="153">
        <v>2</v>
      </c>
      <c r="G35" s="154"/>
      <c r="H35" s="153">
        <v>2</v>
      </c>
      <c r="I35" s="154"/>
    </row>
    <row r="36" spans="1:9" ht="12.75" customHeight="1">
      <c r="A36" s="150">
        <v>2</v>
      </c>
      <c r="B36" s="303" t="s">
        <v>799</v>
      </c>
      <c r="C36" s="379" t="s">
        <v>929</v>
      </c>
      <c r="D36" s="379" t="s">
        <v>929</v>
      </c>
      <c r="E36" s="304"/>
      <c r="F36" s="153">
        <v>2</v>
      </c>
      <c r="G36" s="154"/>
      <c r="H36" s="153">
        <v>2</v>
      </c>
      <c r="I36" s="154"/>
    </row>
    <row r="37" spans="1:9">
      <c r="A37" s="150">
        <v>3</v>
      </c>
      <c r="B37" s="303" t="s">
        <v>772</v>
      </c>
      <c r="C37" s="385" t="s">
        <v>779</v>
      </c>
      <c r="D37" s="385" t="s">
        <v>779</v>
      </c>
      <c r="E37" s="385"/>
      <c r="F37" s="153">
        <v>2</v>
      </c>
      <c r="G37" s="155"/>
      <c r="H37" s="153">
        <v>2</v>
      </c>
      <c r="I37" s="155"/>
    </row>
    <row r="38" spans="1:9">
      <c r="A38" s="150">
        <v>4</v>
      </c>
      <c r="B38" s="303" t="s">
        <v>773</v>
      </c>
      <c r="C38" s="379" t="s">
        <v>921</v>
      </c>
      <c r="D38" s="379" t="s">
        <v>921</v>
      </c>
      <c r="E38" s="379"/>
      <c r="F38" s="153">
        <v>2</v>
      </c>
      <c r="G38" s="155"/>
      <c r="H38" s="153">
        <v>2</v>
      </c>
      <c r="I38" s="155"/>
    </row>
    <row r="39" spans="1:9" ht="29">
      <c r="A39" s="150">
        <v>5</v>
      </c>
      <c r="B39" s="303" t="s">
        <v>774</v>
      </c>
      <c r="C39" s="378" t="s">
        <v>922</v>
      </c>
      <c r="D39" s="379" t="s">
        <v>921</v>
      </c>
      <c r="E39" s="378"/>
      <c r="F39" s="153">
        <v>2</v>
      </c>
      <c r="G39" s="154"/>
      <c r="H39" s="153">
        <v>2</v>
      </c>
      <c r="I39" s="154"/>
    </row>
    <row r="40" spans="1:9">
      <c r="A40" s="150">
        <v>6</v>
      </c>
      <c r="B40" s="303" t="s">
        <v>775</v>
      </c>
      <c r="C40" s="358" t="s">
        <v>759</v>
      </c>
      <c r="D40" s="358" t="s">
        <v>759</v>
      </c>
      <c r="E40" s="304"/>
      <c r="F40" s="153"/>
      <c r="G40" s="155">
        <v>2</v>
      </c>
      <c r="H40" s="153"/>
      <c r="I40" s="155">
        <v>6</v>
      </c>
    </row>
    <row r="41" spans="1:9">
      <c r="A41" s="150">
        <v>7</v>
      </c>
      <c r="B41" s="303" t="s">
        <v>655</v>
      </c>
      <c r="C41" s="303" t="s">
        <v>759</v>
      </c>
      <c r="D41" s="303" t="s">
        <v>759</v>
      </c>
      <c r="E41" s="304"/>
      <c r="F41" s="153">
        <v>2</v>
      </c>
      <c r="G41" s="155"/>
      <c r="H41" s="153">
        <v>2</v>
      </c>
      <c r="I41" s="155"/>
    </row>
    <row r="42" spans="1:9">
      <c r="A42" s="150">
        <v>8</v>
      </c>
      <c r="B42" s="303" t="s">
        <v>776</v>
      </c>
      <c r="C42" s="303" t="s">
        <v>780</v>
      </c>
      <c r="D42" s="303" t="s">
        <v>780</v>
      </c>
      <c r="E42" s="304"/>
      <c r="F42" s="153">
        <v>2</v>
      </c>
      <c r="G42" s="155"/>
      <c r="H42" s="153">
        <v>2</v>
      </c>
      <c r="I42" s="155"/>
    </row>
    <row r="43" spans="1:9">
      <c r="A43" s="150">
        <v>9</v>
      </c>
      <c r="B43" s="303" t="s">
        <v>777</v>
      </c>
      <c r="C43" s="379" t="s">
        <v>930</v>
      </c>
      <c r="D43" s="379" t="s">
        <v>930</v>
      </c>
      <c r="E43" s="304"/>
      <c r="F43" s="153">
        <v>2</v>
      </c>
      <c r="G43" s="154"/>
      <c r="H43" s="153">
        <v>2</v>
      </c>
      <c r="I43" s="154"/>
    </row>
    <row r="44" spans="1:9">
      <c r="A44" s="150">
        <v>10</v>
      </c>
      <c r="B44" s="358" t="s">
        <v>778</v>
      </c>
      <c r="C44" s="181" t="s">
        <v>907</v>
      </c>
      <c r="D44" s="38" t="s">
        <v>907</v>
      </c>
      <c r="E44" s="359"/>
      <c r="F44" s="150">
        <v>2</v>
      </c>
      <c r="G44" s="155"/>
      <c r="H44" s="150">
        <v>2</v>
      </c>
      <c r="I44" s="153"/>
    </row>
    <row r="45" spans="1:9">
      <c r="A45" s="433" t="s">
        <v>18</v>
      </c>
      <c r="B45" s="433"/>
      <c r="C45" s="362"/>
      <c r="D45" s="362"/>
      <c r="E45" s="159"/>
      <c r="F45" s="158">
        <f>SUM(F35:F44)</f>
        <v>18</v>
      </c>
      <c r="G45" s="158">
        <f>SUM(G35:G44)</f>
        <v>2</v>
      </c>
      <c r="H45" s="158">
        <f>SUM(H35:H44)</f>
        <v>18</v>
      </c>
      <c r="I45" s="158">
        <f>SUM(I35:I44)</f>
        <v>6</v>
      </c>
    </row>
    <row r="47" spans="1:9">
      <c r="B47" s="42"/>
      <c r="C47" s="42"/>
      <c r="D47" s="42"/>
      <c r="E47" s="42"/>
      <c r="F47" s="109"/>
    </row>
    <row r="48" spans="1:9">
      <c r="B48" s="42"/>
      <c r="C48" s="42"/>
      <c r="D48" s="42"/>
      <c r="E48" s="42"/>
      <c r="F48" s="109"/>
    </row>
    <row r="49" spans="2:6">
      <c r="B49" s="42"/>
      <c r="C49" s="42"/>
      <c r="D49" s="42"/>
      <c r="E49" s="42"/>
      <c r="F49" s="109"/>
    </row>
    <row r="50" spans="2:6" ht="14.25" customHeight="1">
      <c r="B50" s="42"/>
      <c r="C50" s="42"/>
      <c r="D50" s="42"/>
      <c r="E50" s="42"/>
      <c r="F50" s="109"/>
    </row>
    <row r="51" spans="2:6">
      <c r="B51" s="42"/>
      <c r="C51" s="42"/>
      <c r="D51" s="42"/>
      <c r="E51" s="42"/>
      <c r="F51" s="109"/>
    </row>
    <row r="52" spans="2:6">
      <c r="B52" s="42"/>
      <c r="C52" s="42"/>
      <c r="D52" s="42"/>
      <c r="E52" s="42"/>
      <c r="F52" s="109"/>
    </row>
    <row r="53" spans="2:6" ht="16.5" customHeight="1">
      <c r="B53" s="42"/>
      <c r="C53" s="42"/>
      <c r="D53" s="42"/>
      <c r="E53" s="42"/>
      <c r="F53" s="109"/>
    </row>
    <row r="54" spans="2:6" ht="16.5" customHeight="1">
      <c r="B54" s="42"/>
      <c r="C54" s="42"/>
      <c r="D54" s="42"/>
      <c r="E54" s="42"/>
      <c r="F54" s="109"/>
    </row>
    <row r="55" spans="2:6" ht="16.5" customHeight="1">
      <c r="B55" s="42"/>
      <c r="C55" s="42"/>
      <c r="D55" s="42"/>
      <c r="E55" s="42"/>
      <c r="F55" s="109"/>
    </row>
    <row r="56" spans="2:6">
      <c r="B56" s="42"/>
      <c r="C56" s="42"/>
      <c r="D56" s="42"/>
      <c r="E56" s="42"/>
      <c r="F56" s="109"/>
    </row>
    <row r="57" spans="2:6">
      <c r="B57" s="42"/>
      <c r="C57" s="42"/>
      <c r="D57" s="42"/>
      <c r="E57" s="42"/>
      <c r="F57" s="109"/>
    </row>
  </sheetData>
  <mergeCells count="15">
    <mergeCell ref="A45:B45"/>
    <mergeCell ref="A3:A4"/>
    <mergeCell ref="A17:A18"/>
    <mergeCell ref="A33:A34"/>
    <mergeCell ref="B3:B4"/>
    <mergeCell ref="B17:B18"/>
    <mergeCell ref="B33:B34"/>
    <mergeCell ref="A30:B30"/>
    <mergeCell ref="H33:I33"/>
    <mergeCell ref="A14:B14"/>
    <mergeCell ref="F17:G17"/>
    <mergeCell ref="H17:I17"/>
    <mergeCell ref="F3:G3"/>
    <mergeCell ref="H3:I3"/>
    <mergeCell ref="F33:G33"/>
  </mergeCells>
  <pageMargins left="0.70866141732283505" right="0.70866141732283505" top="0.74803149606299202" bottom="0.74803149606299202" header="0.31496062992126" footer="0.31496062992126"/>
  <pageSetup paperSize="9" scale="53" orientation="portrait" r:id="rId1"/>
  <colBreaks count="2" manualBreakCount="2">
    <brk id="10" max="1048575" man="1"/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T108"/>
  <sheetViews>
    <sheetView showGridLines="0" topLeftCell="A31" zoomScale="55" zoomScaleNormal="55" zoomScaleSheetLayoutView="40" workbookViewId="0">
      <selection activeCell="M50" sqref="M50:M51"/>
    </sheetView>
  </sheetViews>
  <sheetFormatPr defaultColWidth="9" defaultRowHeight="14.5"/>
  <cols>
    <col min="1" max="1" width="5" style="42" customWidth="1"/>
    <col min="2" max="6" width="17" style="42" customWidth="1"/>
    <col min="7" max="7" width="5.1796875" style="42" customWidth="1"/>
    <col min="8" max="8" width="5.26953125" style="42" customWidth="1"/>
    <col min="9" max="11" width="17.81640625" style="42" customWidth="1"/>
    <col min="12" max="12" width="18.1796875" style="42" customWidth="1"/>
    <col min="13" max="13" width="16.26953125" style="42" customWidth="1"/>
    <col min="14" max="14" width="3.54296875" style="42" customWidth="1"/>
    <col min="15" max="15" width="5" style="42" customWidth="1"/>
    <col min="16" max="20" width="15.81640625" style="42" customWidth="1"/>
    <col min="21" max="21" width="4.26953125" style="42" customWidth="1"/>
    <col min="22" max="22" width="5.26953125" style="42" customWidth="1"/>
    <col min="23" max="27" width="12.7265625" style="42" customWidth="1"/>
    <col min="28" max="28" width="4.453125" style="42" customWidth="1"/>
    <col min="29" max="29" width="4.81640625" style="42" customWidth="1"/>
    <col min="30" max="35" width="12.7265625" style="42" customWidth="1"/>
    <col min="36" max="36" width="4.26953125" style="42" customWidth="1"/>
    <col min="37" max="41" width="12.7265625" style="42" customWidth="1"/>
    <col min="42" max="16384" width="9" style="42"/>
  </cols>
  <sheetData>
    <row r="1" spans="1:20" hidden="1"/>
    <row r="2" spans="1:20" ht="21" hidden="1">
      <c r="A2" s="466" t="s">
        <v>352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</row>
    <row r="3" spans="1:20" hidden="1"/>
    <row r="4" spans="1:20" ht="15.5" hidden="1">
      <c r="A4" s="110" t="s">
        <v>353</v>
      </c>
    </row>
    <row r="5" spans="1:20" s="73" customFormat="1" ht="14.25" hidden="1" customHeight="1">
      <c r="A5" s="111" t="s">
        <v>354</v>
      </c>
      <c r="H5" s="111" t="s">
        <v>355</v>
      </c>
      <c r="O5" s="111" t="s">
        <v>356</v>
      </c>
    </row>
    <row r="6" spans="1:20" s="74" customFormat="1" hidden="1">
      <c r="A6" s="94" t="s">
        <v>357</v>
      </c>
      <c r="B6" s="94" t="s">
        <v>358</v>
      </c>
      <c r="C6" s="94" t="s">
        <v>359</v>
      </c>
      <c r="D6" s="94" t="s">
        <v>360</v>
      </c>
      <c r="E6" s="94" t="s">
        <v>361</v>
      </c>
      <c r="F6" s="94" t="s">
        <v>362</v>
      </c>
      <c r="H6" s="94" t="s">
        <v>357</v>
      </c>
      <c r="I6" s="94" t="s">
        <v>358</v>
      </c>
      <c r="J6" s="94" t="s">
        <v>359</v>
      </c>
      <c r="K6" s="94" t="s">
        <v>360</v>
      </c>
      <c r="L6" s="94" t="s">
        <v>361</v>
      </c>
      <c r="M6" s="94" t="s">
        <v>362</v>
      </c>
      <c r="O6" s="94" t="s">
        <v>357</v>
      </c>
      <c r="P6" s="94" t="s">
        <v>358</v>
      </c>
      <c r="Q6" s="94" t="s">
        <v>359</v>
      </c>
      <c r="R6" s="94" t="s">
        <v>360</v>
      </c>
      <c r="S6" s="94" t="s">
        <v>361</v>
      </c>
      <c r="T6" s="94" t="s">
        <v>362</v>
      </c>
    </row>
    <row r="7" spans="1:20" s="73" customFormat="1" ht="15" hidden="1" customHeight="1">
      <c r="A7" s="60">
        <v>1</v>
      </c>
      <c r="B7" s="443" t="s">
        <v>137</v>
      </c>
      <c r="C7" s="453" t="s">
        <v>363</v>
      </c>
      <c r="D7" s="453" t="s">
        <v>363</v>
      </c>
      <c r="E7" s="440" t="s">
        <v>364</v>
      </c>
      <c r="F7" s="453" t="s">
        <v>363</v>
      </c>
      <c r="H7" s="60">
        <v>1</v>
      </c>
      <c r="I7" s="443" t="s">
        <v>137</v>
      </c>
      <c r="J7" s="453" t="s">
        <v>363</v>
      </c>
      <c r="K7" s="453" t="s">
        <v>363</v>
      </c>
      <c r="L7" s="440" t="s">
        <v>364</v>
      </c>
      <c r="M7" s="453" t="s">
        <v>363</v>
      </c>
      <c r="O7" s="60">
        <v>1</v>
      </c>
      <c r="P7" s="440"/>
      <c r="Q7" s="443" t="s">
        <v>155</v>
      </c>
      <c r="R7" s="440"/>
      <c r="S7" s="443" t="s">
        <v>155</v>
      </c>
      <c r="T7" s="440"/>
    </row>
    <row r="8" spans="1:20" s="73" customFormat="1" ht="15" hidden="1" customHeight="1">
      <c r="A8" s="60">
        <v>2</v>
      </c>
      <c r="B8" s="439"/>
      <c r="C8" s="454"/>
      <c r="D8" s="454"/>
      <c r="E8" s="442"/>
      <c r="F8" s="454"/>
      <c r="H8" s="60">
        <v>2</v>
      </c>
      <c r="I8" s="439"/>
      <c r="J8" s="454"/>
      <c r="K8" s="454"/>
      <c r="L8" s="442"/>
      <c r="M8" s="454"/>
      <c r="O8" s="60">
        <v>2</v>
      </c>
      <c r="P8" s="442"/>
      <c r="Q8" s="439"/>
      <c r="R8" s="442"/>
      <c r="S8" s="439"/>
      <c r="T8" s="442"/>
    </row>
    <row r="9" spans="1:20" s="73" customFormat="1" ht="15" hidden="1" customHeight="1">
      <c r="A9" s="60">
        <v>3</v>
      </c>
      <c r="B9" s="440" t="s">
        <v>364</v>
      </c>
      <c r="C9" s="453" t="s">
        <v>363</v>
      </c>
      <c r="D9" s="443" t="s">
        <v>137</v>
      </c>
      <c r="E9" s="443" t="s">
        <v>107</v>
      </c>
      <c r="F9" s="453" t="s">
        <v>363</v>
      </c>
      <c r="H9" s="60">
        <v>3</v>
      </c>
      <c r="I9" s="440" t="s">
        <v>364</v>
      </c>
      <c r="J9" s="453" t="s">
        <v>363</v>
      </c>
      <c r="K9" s="443" t="s">
        <v>137</v>
      </c>
      <c r="L9" s="443" t="s">
        <v>107</v>
      </c>
      <c r="M9" s="453"/>
      <c r="O9" s="60">
        <v>3</v>
      </c>
      <c r="P9" s="443" t="s">
        <v>155</v>
      </c>
      <c r="Q9" s="443" t="s">
        <v>155</v>
      </c>
      <c r="R9" s="443" t="s">
        <v>155</v>
      </c>
      <c r="S9" s="443" t="s">
        <v>155</v>
      </c>
      <c r="T9" s="443" t="s">
        <v>155</v>
      </c>
    </row>
    <row r="10" spans="1:20" s="73" customFormat="1" ht="15" hidden="1" customHeight="1">
      <c r="A10" s="60">
        <v>4</v>
      </c>
      <c r="B10" s="442"/>
      <c r="C10" s="454"/>
      <c r="D10" s="439"/>
      <c r="E10" s="439"/>
      <c r="F10" s="454"/>
      <c r="H10" s="60">
        <v>4</v>
      </c>
      <c r="I10" s="442"/>
      <c r="J10" s="454"/>
      <c r="K10" s="439"/>
      <c r="L10" s="439"/>
      <c r="M10" s="454"/>
      <c r="O10" s="60">
        <v>4</v>
      </c>
      <c r="P10" s="439"/>
      <c r="Q10" s="439"/>
      <c r="R10" s="439"/>
      <c r="S10" s="439"/>
      <c r="T10" s="439"/>
    </row>
    <row r="11" spans="1:20" s="73" customFormat="1" ht="15" hidden="1" customHeight="1">
      <c r="A11" s="60">
        <v>5</v>
      </c>
      <c r="B11" s="440" t="s">
        <v>364</v>
      </c>
      <c r="C11" s="443" t="s">
        <v>107</v>
      </c>
      <c r="D11" s="443" t="s">
        <v>137</v>
      </c>
      <c r="E11" s="443" t="s">
        <v>137</v>
      </c>
      <c r="F11" s="440" t="s">
        <v>364</v>
      </c>
      <c r="H11" s="60">
        <v>5</v>
      </c>
      <c r="I11" s="440" t="s">
        <v>364</v>
      </c>
      <c r="J11" s="443" t="s">
        <v>107</v>
      </c>
      <c r="K11" s="443" t="s">
        <v>137</v>
      </c>
      <c r="L11" s="443" t="s">
        <v>137</v>
      </c>
      <c r="M11" s="440" t="s">
        <v>364</v>
      </c>
      <c r="O11" s="60">
        <v>5</v>
      </c>
      <c r="P11" s="443" t="s">
        <v>155</v>
      </c>
      <c r="Q11" s="440"/>
      <c r="R11" s="443" t="s">
        <v>155</v>
      </c>
      <c r="S11" s="440"/>
      <c r="T11" s="440"/>
    </row>
    <row r="12" spans="1:20" s="73" customFormat="1" ht="15" hidden="1" customHeight="1">
      <c r="A12" s="60">
        <v>6</v>
      </c>
      <c r="B12" s="442"/>
      <c r="C12" s="439"/>
      <c r="D12" s="439"/>
      <c r="E12" s="439"/>
      <c r="F12" s="442"/>
      <c r="H12" s="60">
        <v>6</v>
      </c>
      <c r="I12" s="442"/>
      <c r="J12" s="439"/>
      <c r="K12" s="439"/>
      <c r="L12" s="439"/>
      <c r="M12" s="442"/>
      <c r="O12" s="60">
        <v>6</v>
      </c>
      <c r="P12" s="439"/>
      <c r="Q12" s="442"/>
      <c r="R12" s="439"/>
      <c r="S12" s="442"/>
      <c r="T12" s="442"/>
    </row>
    <row r="13" spans="1:20" s="73" customFormat="1" ht="15" hidden="1" customHeight="1">
      <c r="A13" s="60">
        <v>7</v>
      </c>
      <c r="B13" s="443" t="s">
        <v>107</v>
      </c>
      <c r="C13" s="443" t="s">
        <v>107</v>
      </c>
      <c r="D13" s="443" t="s">
        <v>107</v>
      </c>
      <c r="E13" s="443" t="s">
        <v>137</v>
      </c>
      <c r="F13" s="440" t="s">
        <v>364</v>
      </c>
      <c r="H13" s="60">
        <v>7</v>
      </c>
      <c r="I13" s="443" t="s">
        <v>107</v>
      </c>
      <c r="J13" s="443" t="s">
        <v>107</v>
      </c>
      <c r="K13" s="440"/>
      <c r="L13" s="440"/>
      <c r="M13" s="440"/>
      <c r="O13" s="60">
        <v>7</v>
      </c>
      <c r="P13" s="440"/>
      <c r="Q13" s="440"/>
      <c r="R13" s="440"/>
      <c r="S13" s="440"/>
      <c r="T13" s="440"/>
    </row>
    <row r="14" spans="1:20" s="73" customFormat="1" hidden="1">
      <c r="A14" s="60">
        <v>8</v>
      </c>
      <c r="B14" s="439"/>
      <c r="C14" s="439"/>
      <c r="D14" s="439"/>
      <c r="E14" s="439"/>
      <c r="F14" s="442"/>
      <c r="H14" s="60">
        <v>8</v>
      </c>
      <c r="I14" s="439"/>
      <c r="J14" s="439"/>
      <c r="K14" s="442"/>
      <c r="L14" s="442"/>
      <c r="M14" s="442"/>
      <c r="O14" s="60">
        <v>8</v>
      </c>
      <c r="P14" s="442"/>
      <c r="Q14" s="442"/>
      <c r="R14" s="442"/>
      <c r="S14" s="442"/>
      <c r="T14" s="442"/>
    </row>
    <row r="15" spans="1:20" hidden="1"/>
    <row r="16" spans="1:20" hidden="1"/>
    <row r="17" spans="1:20" s="73" customFormat="1" hidden="1">
      <c r="A17" s="61"/>
      <c r="B17" s="62"/>
      <c r="C17" s="112"/>
      <c r="D17" s="62"/>
      <c r="E17" s="112"/>
      <c r="F17" s="112"/>
      <c r="H17" s="61"/>
      <c r="I17" s="112"/>
      <c r="J17" s="62"/>
      <c r="K17" s="112"/>
      <c r="L17" s="112"/>
      <c r="M17" s="112"/>
    </row>
    <row r="18" spans="1:20" s="106" customFormat="1" hidden="1">
      <c r="A18" s="113"/>
      <c r="B18" s="114"/>
      <c r="C18" s="115"/>
      <c r="D18" s="114"/>
      <c r="E18" s="115"/>
      <c r="F18" s="115"/>
      <c r="H18" s="113"/>
      <c r="I18" s="115"/>
      <c r="J18" s="114"/>
      <c r="K18" s="115"/>
      <c r="L18" s="115"/>
      <c r="M18" s="115"/>
    </row>
    <row r="19" spans="1:20" s="107" customFormat="1" hidden="1"/>
    <row r="20" spans="1:20" s="107" customFormat="1"/>
    <row r="21" spans="1:20" ht="21">
      <c r="A21" s="466" t="s">
        <v>365</v>
      </c>
      <c r="B21" s="466"/>
      <c r="C21" s="466"/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</row>
    <row r="22" spans="1:20">
      <c r="A22" s="42" t="s">
        <v>366</v>
      </c>
      <c r="H22" s="42" t="s">
        <v>367</v>
      </c>
      <c r="O22" s="42" t="s">
        <v>368</v>
      </c>
    </row>
    <row r="23" spans="1:20">
      <c r="A23" s="94" t="s">
        <v>357</v>
      </c>
      <c r="B23" s="94" t="s">
        <v>358</v>
      </c>
      <c r="C23" s="94" t="s">
        <v>359</v>
      </c>
      <c r="D23" s="94" t="s">
        <v>360</v>
      </c>
      <c r="E23" s="94" t="s">
        <v>361</v>
      </c>
      <c r="F23" s="94" t="s">
        <v>362</v>
      </c>
      <c r="H23" s="94" t="s">
        <v>357</v>
      </c>
      <c r="I23" s="94" t="s">
        <v>358</v>
      </c>
      <c r="J23" s="94" t="s">
        <v>359</v>
      </c>
      <c r="K23" s="94" t="s">
        <v>360</v>
      </c>
      <c r="L23" s="94" t="s">
        <v>361</v>
      </c>
      <c r="M23" s="94" t="s">
        <v>362</v>
      </c>
      <c r="O23" s="94" t="s">
        <v>357</v>
      </c>
      <c r="P23" s="94" t="s">
        <v>358</v>
      </c>
      <c r="Q23" s="94" t="s">
        <v>359</v>
      </c>
      <c r="R23" s="94" t="s">
        <v>360</v>
      </c>
      <c r="S23" s="94" t="s">
        <v>361</v>
      </c>
      <c r="T23" s="94" t="s">
        <v>362</v>
      </c>
    </row>
    <row r="24" spans="1:20" ht="25.5" customHeight="1">
      <c r="A24" s="96">
        <v>1</v>
      </c>
      <c r="B24" s="444"/>
      <c r="C24" s="444"/>
      <c r="D24" s="444"/>
      <c r="E24" s="444"/>
      <c r="F24" s="444"/>
      <c r="H24" s="60">
        <v>1</v>
      </c>
      <c r="I24" s="129"/>
      <c r="J24" s="446" t="s">
        <v>369</v>
      </c>
      <c r="K24" s="444"/>
      <c r="L24" s="446" t="s">
        <v>369</v>
      </c>
      <c r="M24" s="444"/>
      <c r="O24" s="96">
        <v>1</v>
      </c>
      <c r="P24" s="444"/>
      <c r="Q24" s="444"/>
      <c r="R24" s="444"/>
      <c r="S24" s="444"/>
      <c r="T24" s="444"/>
    </row>
    <row r="25" spans="1:20" ht="25.5" customHeight="1">
      <c r="A25" s="96">
        <v>2</v>
      </c>
      <c r="B25" s="445"/>
      <c r="C25" s="445"/>
      <c r="D25" s="445"/>
      <c r="E25" s="445"/>
      <c r="F25" s="445"/>
      <c r="H25" s="60">
        <v>2</v>
      </c>
      <c r="I25" s="128"/>
      <c r="J25" s="447"/>
      <c r="K25" s="445"/>
      <c r="L25" s="447"/>
      <c r="M25" s="445"/>
      <c r="O25" s="96">
        <v>2</v>
      </c>
      <c r="P25" s="445"/>
      <c r="Q25" s="445"/>
      <c r="R25" s="445"/>
      <c r="S25" s="449"/>
      <c r="T25" s="445"/>
    </row>
    <row r="26" spans="1:20" ht="25.5" customHeight="1">
      <c r="A26" s="96">
        <v>3</v>
      </c>
      <c r="B26" s="446" t="s">
        <v>370</v>
      </c>
      <c r="C26" s="129"/>
      <c r="D26" s="444"/>
      <c r="E26" s="128"/>
      <c r="F26" s="129"/>
      <c r="H26" s="60">
        <v>3</v>
      </c>
      <c r="I26" s="444"/>
      <c r="J26" s="448"/>
      <c r="K26" s="129"/>
      <c r="L26" s="448"/>
      <c r="M26" s="129"/>
      <c r="O26" s="96">
        <v>3</v>
      </c>
      <c r="P26" s="129"/>
      <c r="Q26" s="129"/>
      <c r="R26" s="129"/>
      <c r="S26" s="445"/>
      <c r="T26" s="129"/>
    </row>
    <row r="27" spans="1:20" ht="25.5" customHeight="1">
      <c r="A27" s="96">
        <v>4</v>
      </c>
      <c r="B27" s="448"/>
      <c r="C27" s="119"/>
      <c r="D27" s="445"/>
      <c r="E27" s="446" t="s">
        <v>370</v>
      </c>
      <c r="F27" s="119"/>
      <c r="H27" s="60">
        <v>4</v>
      </c>
      <c r="I27" s="449"/>
      <c r="J27" s="128"/>
      <c r="K27" s="119"/>
      <c r="L27" s="444"/>
      <c r="M27" s="119"/>
      <c r="O27" s="96">
        <v>4</v>
      </c>
      <c r="P27" s="119"/>
      <c r="Q27" s="119"/>
      <c r="R27" s="119"/>
      <c r="S27" s="446" t="s">
        <v>371</v>
      </c>
      <c r="T27" s="119"/>
    </row>
    <row r="28" spans="1:20" ht="25.5" customHeight="1">
      <c r="A28" s="96">
        <v>5</v>
      </c>
      <c r="B28" s="444"/>
      <c r="C28" s="120"/>
      <c r="D28" s="129"/>
      <c r="E28" s="448"/>
      <c r="F28" s="444"/>
      <c r="H28" s="60">
        <v>5</v>
      </c>
      <c r="I28" s="445"/>
      <c r="J28" s="89"/>
      <c r="K28" s="444"/>
      <c r="L28" s="449"/>
      <c r="M28" s="444"/>
      <c r="O28" s="96">
        <v>5</v>
      </c>
      <c r="P28" s="444"/>
      <c r="Q28" s="444"/>
      <c r="R28" s="446" t="s">
        <v>371</v>
      </c>
      <c r="S28" s="447"/>
      <c r="T28" s="90"/>
    </row>
    <row r="29" spans="1:20" ht="25.5" customHeight="1">
      <c r="A29" s="96">
        <v>6</v>
      </c>
      <c r="B29" s="445"/>
      <c r="C29" s="128"/>
      <c r="D29" s="446" t="s">
        <v>370</v>
      </c>
      <c r="E29" s="444"/>
      <c r="F29" s="445"/>
      <c r="H29" s="60">
        <v>6</v>
      </c>
      <c r="I29" s="446" t="s">
        <v>369</v>
      </c>
      <c r="J29" s="444"/>
      <c r="K29" s="445"/>
      <c r="L29" s="445"/>
      <c r="M29" s="445"/>
      <c r="O29" s="98">
        <v>6</v>
      </c>
      <c r="P29" s="445"/>
      <c r="Q29" s="445"/>
      <c r="R29" s="447"/>
      <c r="S29" s="448"/>
      <c r="T29" s="446" t="s">
        <v>371</v>
      </c>
    </row>
    <row r="30" spans="1:20" ht="25.5" customHeight="1">
      <c r="A30" s="96">
        <v>7</v>
      </c>
      <c r="B30" s="444"/>
      <c r="C30" s="444"/>
      <c r="D30" s="448"/>
      <c r="E30" s="445"/>
      <c r="F30" s="120"/>
      <c r="H30" s="60">
        <v>7</v>
      </c>
      <c r="I30" s="447"/>
      <c r="J30" s="449"/>
      <c r="K30" s="120"/>
      <c r="L30" s="128"/>
      <c r="M30" s="120"/>
      <c r="O30" s="96">
        <v>7</v>
      </c>
      <c r="P30" s="120"/>
      <c r="Q30" s="120"/>
      <c r="R30" s="448"/>
      <c r="S30" s="120"/>
      <c r="T30" s="447"/>
    </row>
    <row r="31" spans="1:20" ht="25.5" customHeight="1">
      <c r="A31" s="96">
        <v>8</v>
      </c>
      <c r="B31" s="445"/>
      <c r="C31" s="445"/>
      <c r="D31" s="90"/>
      <c r="E31" s="89"/>
      <c r="F31" s="119"/>
      <c r="H31" s="60">
        <v>8</v>
      </c>
      <c r="I31" s="448"/>
      <c r="J31" s="445"/>
      <c r="K31" s="119"/>
      <c r="L31" s="89"/>
      <c r="M31" s="119"/>
      <c r="O31" s="96">
        <v>8</v>
      </c>
      <c r="P31" s="119"/>
      <c r="Q31" s="119"/>
      <c r="R31" s="90"/>
      <c r="S31" s="119"/>
      <c r="T31" s="448"/>
    </row>
    <row r="33" spans="1:20">
      <c r="A33" s="42" t="s">
        <v>372</v>
      </c>
      <c r="H33" s="42" t="s">
        <v>373</v>
      </c>
      <c r="O33" s="42" t="s">
        <v>374</v>
      </c>
    </row>
    <row r="34" spans="1:20">
      <c r="A34" s="94" t="s">
        <v>357</v>
      </c>
      <c r="B34" s="94" t="s">
        <v>358</v>
      </c>
      <c r="C34" s="94" t="s">
        <v>359</v>
      </c>
      <c r="D34" s="94" t="s">
        <v>360</v>
      </c>
      <c r="E34" s="94" t="s">
        <v>361</v>
      </c>
      <c r="F34" s="94" t="s">
        <v>362</v>
      </c>
      <c r="H34" s="94" t="s">
        <v>357</v>
      </c>
      <c r="I34" s="94" t="s">
        <v>358</v>
      </c>
      <c r="J34" s="94" t="s">
        <v>359</v>
      </c>
      <c r="K34" s="94" t="s">
        <v>360</v>
      </c>
      <c r="L34" s="94" t="s">
        <v>361</v>
      </c>
      <c r="M34" s="94" t="s">
        <v>362</v>
      </c>
      <c r="O34" s="94" t="s">
        <v>357</v>
      </c>
      <c r="P34" s="94" t="s">
        <v>358</v>
      </c>
      <c r="Q34" s="94" t="s">
        <v>359</v>
      </c>
      <c r="R34" s="94" t="s">
        <v>360</v>
      </c>
      <c r="S34" s="94" t="s">
        <v>361</v>
      </c>
      <c r="T34" s="94" t="s">
        <v>362</v>
      </c>
    </row>
    <row r="35" spans="1:20" ht="26.25" customHeight="1">
      <c r="A35" s="96">
        <v>1</v>
      </c>
      <c r="B35" s="444"/>
      <c r="C35" s="444"/>
      <c r="D35" s="446" t="s">
        <v>375</v>
      </c>
      <c r="E35" s="443" t="s">
        <v>376</v>
      </c>
      <c r="F35" s="443" t="s">
        <v>376</v>
      </c>
      <c r="H35" s="96">
        <v>1</v>
      </c>
      <c r="I35" s="440"/>
      <c r="J35" s="129"/>
      <c r="K35" s="440"/>
      <c r="L35" s="444"/>
      <c r="M35" s="444"/>
      <c r="O35" s="96">
        <v>1</v>
      </c>
      <c r="P35" s="443" t="s">
        <v>377</v>
      </c>
      <c r="Q35" s="440"/>
      <c r="R35" s="440"/>
      <c r="S35" s="440"/>
      <c r="T35" s="443" t="s">
        <v>377</v>
      </c>
    </row>
    <row r="36" spans="1:20" ht="26.25" customHeight="1">
      <c r="A36" s="96">
        <v>2</v>
      </c>
      <c r="B36" s="445"/>
      <c r="C36" s="445"/>
      <c r="D36" s="448"/>
      <c r="E36" s="450"/>
      <c r="F36" s="450"/>
      <c r="H36" s="96">
        <v>2</v>
      </c>
      <c r="I36" s="442"/>
      <c r="J36" s="89"/>
      <c r="K36" s="442"/>
      <c r="L36" s="445"/>
      <c r="M36" s="445"/>
      <c r="O36" s="96">
        <v>2</v>
      </c>
      <c r="P36" s="439"/>
      <c r="Q36" s="442"/>
      <c r="R36" s="442"/>
      <c r="S36" s="442"/>
      <c r="T36" s="439"/>
    </row>
    <row r="37" spans="1:20" ht="26.25" customHeight="1">
      <c r="A37" s="96">
        <v>3</v>
      </c>
      <c r="B37" s="446" t="s">
        <v>375</v>
      </c>
      <c r="C37" s="129"/>
      <c r="D37" s="89"/>
      <c r="E37" s="439"/>
      <c r="F37" s="439"/>
      <c r="H37" s="96">
        <v>3</v>
      </c>
      <c r="I37" s="446" t="s">
        <v>378</v>
      </c>
      <c r="J37" s="129"/>
      <c r="K37" s="446" t="s">
        <v>378</v>
      </c>
      <c r="L37" s="129"/>
      <c r="M37" s="129"/>
      <c r="O37" s="96">
        <v>3</v>
      </c>
      <c r="P37" s="440"/>
      <c r="Q37" s="443" t="s">
        <v>377</v>
      </c>
      <c r="R37" s="443" t="s">
        <v>379</v>
      </c>
      <c r="S37" s="443" t="s">
        <v>380</v>
      </c>
      <c r="T37" s="440"/>
    </row>
    <row r="38" spans="1:20" ht="26.25" customHeight="1">
      <c r="A38" s="96">
        <v>4</v>
      </c>
      <c r="B38" s="448"/>
      <c r="C38" s="119"/>
      <c r="D38" s="444"/>
      <c r="E38" s="443" t="s">
        <v>376</v>
      </c>
      <c r="F38" s="444"/>
      <c r="H38" s="96">
        <v>4</v>
      </c>
      <c r="I38" s="448"/>
      <c r="J38" s="89"/>
      <c r="K38" s="448"/>
      <c r="L38" s="119"/>
      <c r="M38" s="119"/>
      <c r="O38" s="96">
        <v>4</v>
      </c>
      <c r="P38" s="442"/>
      <c r="Q38" s="439"/>
      <c r="R38" s="439"/>
      <c r="S38" s="439"/>
      <c r="T38" s="442"/>
    </row>
    <row r="39" spans="1:20" ht="26.25" customHeight="1">
      <c r="A39" s="96">
        <v>5</v>
      </c>
      <c r="B39" s="129"/>
      <c r="C39" s="120"/>
      <c r="D39" s="445"/>
      <c r="E39" s="450"/>
      <c r="F39" s="445"/>
      <c r="H39" s="96">
        <v>5</v>
      </c>
      <c r="I39" s="443" t="s">
        <v>381</v>
      </c>
      <c r="J39" s="443" t="s">
        <v>381</v>
      </c>
      <c r="K39" s="443" t="s">
        <v>381</v>
      </c>
      <c r="L39" s="120"/>
      <c r="M39" s="120"/>
      <c r="O39" s="96">
        <v>5</v>
      </c>
      <c r="P39" s="443" t="s">
        <v>382</v>
      </c>
      <c r="Q39" s="443" t="s">
        <v>380</v>
      </c>
      <c r="R39" s="443" t="s">
        <v>382</v>
      </c>
      <c r="S39" s="443" t="s">
        <v>379</v>
      </c>
      <c r="T39" s="129"/>
    </row>
    <row r="40" spans="1:20" ht="26.25" customHeight="1">
      <c r="A40" s="98">
        <v>6</v>
      </c>
      <c r="B40" s="119"/>
      <c r="C40" s="128"/>
      <c r="D40" s="121"/>
      <c r="E40" s="439"/>
      <c r="F40" s="440"/>
      <c r="H40" s="98">
        <v>6</v>
      </c>
      <c r="I40" s="439"/>
      <c r="J40" s="439"/>
      <c r="K40" s="439"/>
      <c r="L40" s="128"/>
      <c r="M40" s="128"/>
      <c r="O40" s="96">
        <v>6</v>
      </c>
      <c r="P40" s="439"/>
      <c r="Q40" s="439"/>
      <c r="R40" s="439"/>
      <c r="S40" s="439"/>
      <c r="T40" s="89"/>
    </row>
    <row r="41" spans="1:20" ht="26.25" customHeight="1">
      <c r="A41" s="96">
        <v>7</v>
      </c>
      <c r="B41" s="129"/>
      <c r="C41" s="444"/>
      <c r="D41" s="116"/>
      <c r="E41" s="446" t="s">
        <v>375</v>
      </c>
      <c r="F41" s="441"/>
      <c r="H41" s="96">
        <v>7</v>
      </c>
      <c r="I41" s="440"/>
      <c r="J41" s="440"/>
      <c r="K41" s="440"/>
      <c r="L41" s="444"/>
      <c r="M41" s="444"/>
      <c r="O41" s="96">
        <v>7</v>
      </c>
      <c r="P41" s="440"/>
      <c r="Q41" s="443" t="s">
        <v>380</v>
      </c>
      <c r="R41" s="443" t="s">
        <v>380</v>
      </c>
      <c r="S41" s="121"/>
      <c r="T41" s="443" t="s">
        <v>380</v>
      </c>
    </row>
    <row r="42" spans="1:20" ht="26.25" customHeight="1">
      <c r="A42" s="96">
        <v>8</v>
      </c>
      <c r="B42" s="119"/>
      <c r="C42" s="445"/>
      <c r="D42" s="127"/>
      <c r="E42" s="448"/>
      <c r="F42" s="442"/>
      <c r="H42" s="96">
        <v>8</v>
      </c>
      <c r="I42" s="442"/>
      <c r="J42" s="442"/>
      <c r="K42" s="442"/>
      <c r="L42" s="445"/>
      <c r="M42" s="445"/>
      <c r="O42" s="96">
        <v>8</v>
      </c>
      <c r="P42" s="442"/>
      <c r="Q42" s="439"/>
      <c r="R42" s="439"/>
      <c r="S42" s="127"/>
      <c r="T42" s="439"/>
    </row>
    <row r="44" spans="1:20">
      <c r="A44" s="42" t="s">
        <v>383</v>
      </c>
      <c r="H44" s="42" t="s">
        <v>384</v>
      </c>
      <c r="O44" s="42" t="s">
        <v>385</v>
      </c>
    </row>
    <row r="45" spans="1:20">
      <c r="A45" s="94" t="s">
        <v>357</v>
      </c>
      <c r="B45" s="94" t="s">
        <v>358</v>
      </c>
      <c r="C45" s="94" t="s">
        <v>359</v>
      </c>
      <c r="D45" s="94" t="s">
        <v>360</v>
      </c>
      <c r="E45" s="94" t="s">
        <v>361</v>
      </c>
      <c r="F45" s="94" t="s">
        <v>362</v>
      </c>
      <c r="H45" s="94" t="s">
        <v>357</v>
      </c>
      <c r="I45" s="94" t="s">
        <v>358</v>
      </c>
      <c r="J45" s="94" t="s">
        <v>359</v>
      </c>
      <c r="K45" s="94" t="s">
        <v>360</v>
      </c>
      <c r="L45" s="94" t="s">
        <v>361</v>
      </c>
      <c r="M45" s="94" t="s">
        <v>362</v>
      </c>
      <c r="O45" s="94" t="s">
        <v>357</v>
      </c>
      <c r="P45" s="94" t="s">
        <v>358</v>
      </c>
      <c r="Q45" s="94" t="s">
        <v>359</v>
      </c>
      <c r="R45" s="94" t="s">
        <v>360</v>
      </c>
      <c r="S45" s="94" t="s">
        <v>361</v>
      </c>
      <c r="T45" s="94" t="s">
        <v>362</v>
      </c>
    </row>
    <row r="46" spans="1:20" s="108" customFormat="1" ht="29.25" customHeight="1">
      <c r="A46" s="60">
        <v>1</v>
      </c>
      <c r="B46" s="121"/>
      <c r="C46" s="121"/>
      <c r="D46" s="121"/>
      <c r="E46" s="121"/>
      <c r="F46" s="443" t="s">
        <v>386</v>
      </c>
      <c r="H46" s="136">
        <v>1</v>
      </c>
      <c r="J46" s="455"/>
      <c r="K46" s="457"/>
      <c r="L46" s="137"/>
      <c r="M46" s="137"/>
      <c r="O46" s="138">
        <v>1</v>
      </c>
      <c r="P46" s="434"/>
      <c r="Q46" s="434"/>
      <c r="R46" s="434"/>
      <c r="S46" s="141"/>
      <c r="T46" s="141"/>
    </row>
    <row r="47" spans="1:20" s="108" customFormat="1" ht="29.25" customHeight="1">
      <c r="A47" s="60">
        <v>2</v>
      </c>
      <c r="B47" s="127"/>
      <c r="C47" s="127"/>
      <c r="D47" s="127"/>
      <c r="E47" s="127"/>
      <c r="F47" s="439"/>
      <c r="H47" s="136">
        <v>2</v>
      </c>
      <c r="J47" s="456"/>
      <c r="K47" s="458"/>
      <c r="L47" s="139"/>
      <c r="M47" s="140"/>
      <c r="O47" s="138">
        <v>2</v>
      </c>
      <c r="P47" s="435"/>
      <c r="Q47" s="435"/>
      <c r="R47" s="435"/>
      <c r="S47" s="145"/>
      <c r="T47" s="145"/>
    </row>
    <row r="48" spans="1:20" s="108" customFormat="1" ht="29.25" customHeight="1">
      <c r="A48" s="60">
        <v>3</v>
      </c>
      <c r="B48" s="443" t="s">
        <v>386</v>
      </c>
      <c r="C48" s="121"/>
      <c r="D48" s="121"/>
      <c r="E48" s="121"/>
      <c r="F48" s="121"/>
      <c r="H48" s="136">
        <v>3</v>
      </c>
      <c r="I48" s="455"/>
      <c r="J48" s="144"/>
      <c r="K48" s="443" t="s">
        <v>387</v>
      </c>
      <c r="L48" s="137"/>
      <c r="M48" s="144"/>
      <c r="O48" s="138">
        <v>3</v>
      </c>
      <c r="P48" s="141"/>
      <c r="Q48" s="141"/>
      <c r="R48" s="436" t="s">
        <v>388</v>
      </c>
      <c r="S48" s="434"/>
      <c r="T48" s="141"/>
    </row>
    <row r="49" spans="1:20" s="108" customFormat="1" ht="29.25" customHeight="1">
      <c r="A49" s="60">
        <v>4</v>
      </c>
      <c r="B49" s="439"/>
      <c r="C49" s="127"/>
      <c r="D49" s="127"/>
      <c r="E49" s="127"/>
      <c r="F49" s="127"/>
      <c r="H49" s="136">
        <v>4</v>
      </c>
      <c r="I49" s="456"/>
      <c r="J49" s="143"/>
      <c r="K49" s="439"/>
      <c r="L49" s="143"/>
      <c r="M49" s="143"/>
      <c r="O49" s="138">
        <v>4</v>
      </c>
      <c r="P49" s="142"/>
      <c r="Q49" s="436" t="s">
        <v>388</v>
      </c>
      <c r="R49" s="437"/>
      <c r="S49" s="435"/>
      <c r="T49" s="145"/>
    </row>
    <row r="50" spans="1:20" s="108" customFormat="1" ht="29.25" customHeight="1">
      <c r="A50" s="60">
        <v>5</v>
      </c>
      <c r="B50" s="440"/>
      <c r="C50" s="440"/>
      <c r="D50" s="440"/>
      <c r="E50" s="121"/>
      <c r="F50" s="440"/>
      <c r="H50" s="136">
        <v>5</v>
      </c>
      <c r="I50" s="455"/>
      <c r="J50" s="455"/>
      <c r="K50" s="443" t="s">
        <v>387</v>
      </c>
      <c r="L50" s="443" t="s">
        <v>387</v>
      </c>
      <c r="M50" s="443" t="s">
        <v>387</v>
      </c>
      <c r="O50" s="138">
        <v>5</v>
      </c>
      <c r="P50" s="436" t="s">
        <v>388</v>
      </c>
      <c r="Q50" s="437"/>
      <c r="R50" s="434"/>
      <c r="S50" s="434"/>
      <c r="T50" s="141"/>
    </row>
    <row r="51" spans="1:20" s="108" customFormat="1" ht="29.25" customHeight="1">
      <c r="A51" s="60">
        <v>6</v>
      </c>
      <c r="B51" s="442"/>
      <c r="C51" s="442"/>
      <c r="D51" s="442"/>
      <c r="E51" s="127"/>
      <c r="F51" s="442"/>
      <c r="H51" s="136">
        <v>6</v>
      </c>
      <c r="I51" s="456"/>
      <c r="J51" s="456"/>
      <c r="K51" s="439"/>
      <c r="L51" s="439"/>
      <c r="M51" s="439"/>
      <c r="O51" s="138">
        <v>6</v>
      </c>
      <c r="P51" s="437"/>
      <c r="Q51" s="145"/>
      <c r="R51" s="435"/>
      <c r="S51" s="435"/>
      <c r="T51" s="145"/>
    </row>
    <row r="52" spans="1:20" s="108" customFormat="1" ht="29.25" customHeight="1">
      <c r="A52" s="60">
        <v>7</v>
      </c>
      <c r="B52" s="121"/>
      <c r="C52" s="121"/>
      <c r="D52" s="443" t="s">
        <v>386</v>
      </c>
      <c r="E52" s="440"/>
      <c r="F52" s="121"/>
      <c r="H52" s="136">
        <v>7</v>
      </c>
      <c r="I52" s="455"/>
      <c r="J52" s="455"/>
      <c r="K52" s="455"/>
      <c r="L52" s="443" t="s">
        <v>387</v>
      </c>
      <c r="M52" s="455"/>
      <c r="O52" s="138">
        <v>7</v>
      </c>
      <c r="P52" s="434"/>
      <c r="Q52" s="434"/>
      <c r="R52" s="141"/>
      <c r="S52" s="141"/>
      <c r="T52" s="434"/>
    </row>
    <row r="53" spans="1:20" s="108" customFormat="1" ht="29.25" customHeight="1">
      <c r="A53" s="60">
        <v>8</v>
      </c>
      <c r="B53" s="127"/>
      <c r="C53" s="127"/>
      <c r="D53" s="439"/>
      <c r="E53" s="442"/>
      <c r="F53" s="127"/>
      <c r="H53" s="136">
        <v>8</v>
      </c>
      <c r="I53" s="456"/>
      <c r="J53" s="456"/>
      <c r="K53" s="456"/>
      <c r="L53" s="439"/>
      <c r="M53" s="456"/>
      <c r="O53" s="138">
        <v>8</v>
      </c>
      <c r="P53" s="435"/>
      <c r="Q53" s="435"/>
      <c r="R53" s="145"/>
      <c r="S53" s="145"/>
      <c r="T53" s="435"/>
    </row>
    <row r="55" spans="1:20">
      <c r="A55" s="42" t="s">
        <v>389</v>
      </c>
      <c r="H55" s="42" t="s">
        <v>390</v>
      </c>
      <c r="O55" s="42" t="s">
        <v>391</v>
      </c>
    </row>
    <row r="56" spans="1:20">
      <c r="A56" s="94" t="s">
        <v>357</v>
      </c>
      <c r="B56" s="94" t="s">
        <v>358</v>
      </c>
      <c r="C56" s="94" t="s">
        <v>359</v>
      </c>
      <c r="D56" s="94" t="s">
        <v>360</v>
      </c>
      <c r="E56" s="94" t="s">
        <v>361</v>
      </c>
      <c r="F56" s="94" t="s">
        <v>362</v>
      </c>
      <c r="H56" s="94" t="s">
        <v>357</v>
      </c>
      <c r="I56" s="94" t="s">
        <v>358</v>
      </c>
      <c r="J56" s="94" t="s">
        <v>359</v>
      </c>
      <c r="K56" s="94" t="s">
        <v>360</v>
      </c>
      <c r="L56" s="94" t="s">
        <v>361</v>
      </c>
      <c r="M56" s="94" t="s">
        <v>362</v>
      </c>
      <c r="O56" s="94" t="s">
        <v>357</v>
      </c>
      <c r="P56" s="94" t="s">
        <v>358</v>
      </c>
      <c r="Q56" s="94" t="s">
        <v>359</v>
      </c>
      <c r="R56" s="94" t="s">
        <v>360</v>
      </c>
      <c r="S56" s="94" t="s">
        <v>361</v>
      </c>
      <c r="T56" s="94" t="s">
        <v>362</v>
      </c>
    </row>
    <row r="57" spans="1:20" ht="32.25" customHeight="1">
      <c r="A57" s="96">
        <v>1</v>
      </c>
      <c r="B57" s="446" t="s">
        <v>392</v>
      </c>
      <c r="C57" s="444"/>
      <c r="D57" s="464"/>
      <c r="E57" s="464"/>
      <c r="F57" s="444"/>
      <c r="H57" s="60">
        <v>1</v>
      </c>
      <c r="I57" s="436" t="s">
        <v>393</v>
      </c>
      <c r="J57" s="440"/>
      <c r="K57" s="440"/>
      <c r="L57" s="440"/>
      <c r="M57" s="440"/>
      <c r="O57" s="60">
        <v>1</v>
      </c>
      <c r="P57" s="141"/>
      <c r="Q57" s="443" t="s">
        <v>394</v>
      </c>
      <c r="R57" s="141"/>
      <c r="S57" s="443" t="s">
        <v>394</v>
      </c>
      <c r="T57" s="141"/>
    </row>
    <row r="58" spans="1:20" ht="32.25" customHeight="1">
      <c r="A58" s="96">
        <v>2</v>
      </c>
      <c r="B58" s="448"/>
      <c r="C58" s="445"/>
      <c r="D58" s="465"/>
      <c r="E58" s="465"/>
      <c r="F58" s="445"/>
      <c r="H58" s="60">
        <v>2</v>
      </c>
      <c r="I58" s="437"/>
      <c r="J58" s="442"/>
      <c r="K58" s="442"/>
      <c r="L58" s="442"/>
      <c r="M58" s="442"/>
      <c r="O58" s="60">
        <v>2</v>
      </c>
      <c r="P58" s="145"/>
      <c r="Q58" s="450"/>
      <c r="R58" s="145"/>
      <c r="S58" s="450"/>
      <c r="T58" s="145"/>
    </row>
    <row r="59" spans="1:20" ht="32.25" customHeight="1">
      <c r="A59" s="96">
        <v>3</v>
      </c>
      <c r="B59" s="129"/>
      <c r="C59" s="129"/>
      <c r="D59" s="443" t="s">
        <v>395</v>
      </c>
      <c r="E59" s="129"/>
      <c r="F59" s="129"/>
      <c r="H59" s="60">
        <v>3</v>
      </c>
      <c r="I59" s="440"/>
      <c r="J59" s="434"/>
      <c r="K59" s="440"/>
      <c r="L59" s="434"/>
      <c r="M59" s="434"/>
      <c r="O59" s="60">
        <v>3</v>
      </c>
      <c r="Q59" s="439"/>
      <c r="S59" s="439"/>
      <c r="T59" s="434"/>
    </row>
    <row r="60" spans="1:20" ht="32.25" customHeight="1">
      <c r="A60" s="96">
        <v>4</v>
      </c>
      <c r="B60" s="89"/>
      <c r="C60" s="446" t="s">
        <v>392</v>
      </c>
      <c r="D60" s="461"/>
      <c r="E60" s="89"/>
      <c r="F60" s="446" t="s">
        <v>392</v>
      </c>
      <c r="H60" s="60">
        <v>4</v>
      </c>
      <c r="I60" s="442"/>
      <c r="J60" s="435"/>
      <c r="K60" s="442"/>
      <c r="L60" s="435"/>
      <c r="M60" s="435"/>
      <c r="O60" s="60">
        <v>4</v>
      </c>
      <c r="Q60" s="127"/>
      <c r="S60" s="443" t="s">
        <v>394</v>
      </c>
      <c r="T60" s="435"/>
    </row>
    <row r="61" spans="1:20" ht="32.25" customHeight="1">
      <c r="A61" s="96">
        <v>5</v>
      </c>
      <c r="B61" s="129"/>
      <c r="C61" s="448"/>
      <c r="D61" s="464"/>
      <c r="E61" s="129"/>
      <c r="F61" s="448"/>
      <c r="H61" s="60">
        <v>5</v>
      </c>
      <c r="I61" s="121"/>
      <c r="J61" s="121"/>
      <c r="K61" s="436" t="s">
        <v>393</v>
      </c>
      <c r="L61" s="440"/>
      <c r="M61" s="436" t="s">
        <v>393</v>
      </c>
      <c r="O61" s="60">
        <v>5</v>
      </c>
      <c r="P61" s="434"/>
      <c r="Q61" s="440"/>
      <c r="R61" s="434"/>
      <c r="S61" s="450"/>
      <c r="T61" s="434"/>
    </row>
    <row r="62" spans="1:20" ht="32.25" customHeight="1">
      <c r="A62" s="96">
        <v>6</v>
      </c>
      <c r="B62" s="89"/>
      <c r="C62" s="128"/>
      <c r="D62" s="465"/>
      <c r="E62" s="89"/>
      <c r="F62" s="443" t="s">
        <v>395</v>
      </c>
      <c r="H62" s="60">
        <v>6</v>
      </c>
      <c r="I62" s="127"/>
      <c r="J62" s="127"/>
      <c r="K62" s="437"/>
      <c r="L62" s="442"/>
      <c r="M62" s="437"/>
      <c r="O62" s="60">
        <v>6</v>
      </c>
      <c r="P62" s="435"/>
      <c r="Q62" s="442"/>
      <c r="R62" s="435"/>
      <c r="S62" s="439"/>
      <c r="T62" s="435"/>
    </row>
    <row r="63" spans="1:20" ht="32.25" customHeight="1">
      <c r="A63" s="96">
        <v>7</v>
      </c>
      <c r="B63" s="464"/>
      <c r="C63" s="443" t="s">
        <v>395</v>
      </c>
      <c r="D63" s="440"/>
      <c r="E63" s="129"/>
      <c r="F63" s="461"/>
      <c r="H63" s="60">
        <v>7</v>
      </c>
      <c r="I63" s="121"/>
      <c r="J63" s="121"/>
      <c r="K63" s="121"/>
      <c r="L63" s="121"/>
      <c r="M63" s="121"/>
      <c r="O63" s="60">
        <v>7</v>
      </c>
      <c r="P63" s="141"/>
      <c r="Q63" s="121"/>
      <c r="R63" s="141"/>
      <c r="S63" s="121"/>
      <c r="T63" s="141"/>
    </row>
    <row r="64" spans="1:20" ht="32.25" customHeight="1">
      <c r="A64" s="96">
        <v>8</v>
      </c>
      <c r="B64" s="465"/>
      <c r="C64" s="461"/>
      <c r="D64" s="442"/>
      <c r="E64" s="89"/>
      <c r="F64" s="90"/>
      <c r="H64" s="60">
        <v>8</v>
      </c>
      <c r="I64" s="127"/>
      <c r="J64" s="127"/>
      <c r="K64" s="127"/>
      <c r="L64" s="127"/>
      <c r="M64" s="127"/>
      <c r="O64" s="60">
        <v>8</v>
      </c>
      <c r="P64" s="145"/>
      <c r="Q64" s="127"/>
      <c r="R64" s="145"/>
      <c r="S64" s="127"/>
      <c r="T64" s="145"/>
    </row>
    <row r="66" spans="1:20">
      <c r="A66" s="42" t="s">
        <v>396</v>
      </c>
      <c r="H66" s="42" t="s">
        <v>397</v>
      </c>
      <c r="O66" s="42" t="s">
        <v>398</v>
      </c>
    </row>
    <row r="67" spans="1:20">
      <c r="A67" s="94" t="s">
        <v>357</v>
      </c>
      <c r="B67" s="94" t="s">
        <v>358</v>
      </c>
      <c r="C67" s="94" t="s">
        <v>359</v>
      </c>
      <c r="D67" s="94" t="s">
        <v>360</v>
      </c>
      <c r="E67" s="94" t="s">
        <v>361</v>
      </c>
      <c r="F67" s="94" t="s">
        <v>362</v>
      </c>
      <c r="H67" s="94" t="s">
        <v>357</v>
      </c>
      <c r="I67" s="94" t="s">
        <v>358</v>
      </c>
      <c r="J67" s="94" t="s">
        <v>359</v>
      </c>
      <c r="K67" s="94" t="s">
        <v>360</v>
      </c>
      <c r="L67" s="94" t="s">
        <v>361</v>
      </c>
      <c r="M67" s="94" t="s">
        <v>362</v>
      </c>
      <c r="O67" s="94" t="s">
        <v>357</v>
      </c>
      <c r="P67" s="94" t="s">
        <v>358</v>
      </c>
      <c r="Q67" s="94" t="s">
        <v>359</v>
      </c>
      <c r="R67" s="94" t="s">
        <v>360</v>
      </c>
      <c r="S67" s="94" t="s">
        <v>361</v>
      </c>
      <c r="T67" s="94" t="s">
        <v>362</v>
      </c>
    </row>
    <row r="68" spans="1:20" ht="21.75" customHeight="1">
      <c r="A68" s="60">
        <v>1</v>
      </c>
      <c r="B68" s="440"/>
      <c r="C68" s="440"/>
      <c r="D68" s="121"/>
      <c r="E68" s="121"/>
      <c r="F68" s="121"/>
      <c r="H68" s="96">
        <v>1</v>
      </c>
      <c r="I68" s="440"/>
      <c r="J68" s="444"/>
      <c r="K68" s="443" t="s">
        <v>399</v>
      </c>
      <c r="L68" s="444"/>
      <c r="M68" s="444"/>
      <c r="O68" s="138">
        <v>1</v>
      </c>
      <c r="P68" s="434"/>
      <c r="Q68" s="129"/>
      <c r="R68" s="444"/>
      <c r="S68" s="434"/>
      <c r="T68" s="434"/>
    </row>
    <row r="69" spans="1:20" ht="21.75" customHeight="1">
      <c r="A69" s="60">
        <v>2</v>
      </c>
      <c r="B69" s="442"/>
      <c r="C69" s="442"/>
      <c r="D69" s="127"/>
      <c r="E69" s="127"/>
      <c r="F69" s="127"/>
      <c r="H69" s="96">
        <v>2</v>
      </c>
      <c r="I69" s="442"/>
      <c r="J69" s="445"/>
      <c r="K69" s="439"/>
      <c r="L69" s="445"/>
      <c r="M69" s="445"/>
      <c r="O69" s="138">
        <v>2</v>
      </c>
      <c r="P69" s="435"/>
      <c r="Q69" s="89"/>
      <c r="R69" s="449"/>
      <c r="S69" s="435"/>
      <c r="T69" s="435"/>
    </row>
    <row r="70" spans="1:20" ht="21.75" customHeight="1">
      <c r="A70" s="60">
        <v>3</v>
      </c>
      <c r="B70" s="121"/>
      <c r="C70" s="440"/>
      <c r="D70" s="121"/>
      <c r="E70" s="121"/>
      <c r="F70" s="121"/>
      <c r="H70" s="96">
        <v>3</v>
      </c>
      <c r="I70" s="440"/>
      <c r="J70" s="443" t="s">
        <v>399</v>
      </c>
      <c r="K70" s="446" t="s">
        <v>400</v>
      </c>
      <c r="L70" s="440"/>
      <c r="M70" s="446" t="s">
        <v>400</v>
      </c>
      <c r="O70" s="138">
        <v>3</v>
      </c>
      <c r="P70" s="436" t="s">
        <v>401</v>
      </c>
      <c r="Q70" s="444"/>
      <c r="R70" s="451"/>
      <c r="S70" s="141"/>
      <c r="T70" s="141"/>
    </row>
    <row r="71" spans="1:20" ht="21.75" customHeight="1">
      <c r="A71" s="60">
        <v>4</v>
      </c>
      <c r="B71" s="127"/>
      <c r="C71" s="441"/>
      <c r="D71" s="127"/>
      <c r="E71" s="127"/>
      <c r="F71" s="127"/>
      <c r="H71" s="96">
        <v>4</v>
      </c>
      <c r="I71" s="442"/>
      <c r="J71" s="439"/>
      <c r="K71" s="448"/>
      <c r="L71" s="442"/>
      <c r="M71" s="448"/>
      <c r="O71" s="138">
        <v>4</v>
      </c>
      <c r="P71" s="437"/>
      <c r="Q71" s="449"/>
      <c r="R71" s="436" t="s">
        <v>402</v>
      </c>
      <c r="S71" s="145"/>
      <c r="T71" s="436" t="s">
        <v>401</v>
      </c>
    </row>
    <row r="72" spans="1:20" ht="21.75" customHeight="1">
      <c r="A72" s="60">
        <v>5</v>
      </c>
      <c r="B72" s="121"/>
      <c r="C72" s="442"/>
      <c r="D72" s="121"/>
      <c r="E72" s="121"/>
      <c r="F72" s="121"/>
      <c r="H72" s="96">
        <v>5</v>
      </c>
      <c r="I72" s="444"/>
      <c r="J72" s="446" t="s">
        <v>400</v>
      </c>
      <c r="K72" s="129"/>
      <c r="L72" s="440"/>
      <c r="M72" s="129"/>
      <c r="O72" s="138">
        <v>5</v>
      </c>
      <c r="P72" s="434"/>
      <c r="Q72" s="451"/>
      <c r="R72" s="437"/>
      <c r="S72" s="141"/>
      <c r="T72" s="437"/>
    </row>
    <row r="73" spans="1:20" ht="21.75" customHeight="1">
      <c r="A73" s="60">
        <v>6</v>
      </c>
      <c r="B73" s="116"/>
      <c r="C73" s="443" t="s">
        <v>403</v>
      </c>
      <c r="D73" s="127"/>
      <c r="E73" s="127"/>
      <c r="F73" s="127"/>
      <c r="H73" s="98">
        <v>6</v>
      </c>
      <c r="I73" s="445"/>
      <c r="J73" s="448"/>
      <c r="K73" s="89"/>
      <c r="L73" s="442"/>
      <c r="M73" s="89"/>
      <c r="O73" s="138">
        <v>6</v>
      </c>
      <c r="P73" s="435"/>
      <c r="Q73" s="436" t="s">
        <v>402</v>
      </c>
      <c r="R73" s="145"/>
      <c r="S73" s="145"/>
      <c r="T73" s="436" t="s">
        <v>402</v>
      </c>
    </row>
    <row r="74" spans="1:20" ht="21.75" customHeight="1">
      <c r="A74" s="60">
        <v>7</v>
      </c>
      <c r="B74" s="443" t="s">
        <v>403</v>
      </c>
      <c r="C74" s="439"/>
      <c r="D74" s="121"/>
      <c r="E74" s="121"/>
      <c r="F74" s="443" t="s">
        <v>403</v>
      </c>
      <c r="H74" s="96">
        <v>7</v>
      </c>
      <c r="I74" s="443" t="s">
        <v>399</v>
      </c>
      <c r="J74" s="459"/>
      <c r="K74" s="129"/>
      <c r="L74" s="440"/>
      <c r="M74" s="129"/>
      <c r="O74" s="138">
        <v>7</v>
      </c>
      <c r="P74" s="141"/>
      <c r="Q74" s="437"/>
      <c r="R74" s="141"/>
      <c r="S74" s="436" t="s">
        <v>401</v>
      </c>
      <c r="T74" s="437"/>
    </row>
    <row r="75" spans="1:20" ht="21.75" customHeight="1">
      <c r="A75" s="60">
        <v>8</v>
      </c>
      <c r="B75" s="439"/>
      <c r="C75" s="127"/>
      <c r="D75" s="127"/>
      <c r="E75" s="127"/>
      <c r="F75" s="439"/>
      <c r="H75" s="96">
        <v>8</v>
      </c>
      <c r="I75" s="439"/>
      <c r="J75" s="460"/>
      <c r="K75" s="89"/>
      <c r="L75" s="442"/>
      <c r="M75" s="89"/>
      <c r="O75" s="138">
        <v>8</v>
      </c>
      <c r="P75" s="145"/>
      <c r="Q75" s="145"/>
      <c r="R75" s="145"/>
      <c r="S75" s="437"/>
      <c r="T75" s="145"/>
    </row>
    <row r="77" spans="1:20">
      <c r="A77" s="42" t="s">
        <v>404</v>
      </c>
      <c r="H77" s="42" t="s">
        <v>405</v>
      </c>
      <c r="O77" s="42" t="s">
        <v>406</v>
      </c>
    </row>
    <row r="78" spans="1:20">
      <c r="A78" s="94" t="s">
        <v>357</v>
      </c>
      <c r="B78" s="94" t="s">
        <v>358</v>
      </c>
      <c r="C78" s="94" t="s">
        <v>359</v>
      </c>
      <c r="D78" s="94" t="s">
        <v>360</v>
      </c>
      <c r="E78" s="94" t="s">
        <v>361</v>
      </c>
      <c r="F78" s="94" t="s">
        <v>362</v>
      </c>
      <c r="H78" s="94" t="s">
        <v>357</v>
      </c>
      <c r="I78" s="94" t="s">
        <v>358</v>
      </c>
      <c r="J78" s="94" t="s">
        <v>359</v>
      </c>
      <c r="K78" s="94" t="s">
        <v>360</v>
      </c>
      <c r="L78" s="94" t="s">
        <v>361</v>
      </c>
      <c r="M78" s="94" t="s">
        <v>362</v>
      </c>
      <c r="O78" s="94" t="s">
        <v>357</v>
      </c>
      <c r="P78" s="94" t="s">
        <v>358</v>
      </c>
      <c r="Q78" s="94" t="s">
        <v>359</v>
      </c>
      <c r="R78" s="94" t="s">
        <v>360</v>
      </c>
      <c r="S78" s="94" t="s">
        <v>361</v>
      </c>
      <c r="T78" s="94" t="s">
        <v>362</v>
      </c>
    </row>
    <row r="79" spans="1:20" ht="23.25" customHeight="1">
      <c r="A79" s="96">
        <v>1</v>
      </c>
      <c r="B79" s="444"/>
      <c r="C79" s="444"/>
      <c r="D79" s="462" t="s">
        <v>407</v>
      </c>
      <c r="E79" s="462" t="s">
        <v>407</v>
      </c>
      <c r="F79" s="462" t="s">
        <v>407</v>
      </c>
      <c r="H79" s="96">
        <v>1</v>
      </c>
      <c r="I79" s="446" t="s">
        <v>408</v>
      </c>
      <c r="J79" s="129"/>
      <c r="K79" s="444"/>
      <c r="L79" s="444"/>
      <c r="M79" s="446" t="s">
        <v>408</v>
      </c>
      <c r="O79" s="90">
        <v>1</v>
      </c>
      <c r="P79" s="129"/>
      <c r="Q79" s="446" t="s">
        <v>409</v>
      </c>
      <c r="R79" s="444"/>
      <c r="S79" s="129"/>
      <c r="T79" s="129"/>
    </row>
    <row r="80" spans="1:20" ht="23.25" customHeight="1">
      <c r="A80" s="96">
        <v>2</v>
      </c>
      <c r="B80" s="445"/>
      <c r="C80" s="445"/>
      <c r="D80" s="447"/>
      <c r="E80" s="447"/>
      <c r="F80" s="447"/>
      <c r="H80" s="96">
        <v>2</v>
      </c>
      <c r="I80" s="448"/>
      <c r="J80" s="89"/>
      <c r="K80" s="445"/>
      <c r="L80" s="445"/>
      <c r="M80" s="448"/>
      <c r="O80" s="90">
        <v>2</v>
      </c>
      <c r="P80" s="89"/>
      <c r="Q80" s="447"/>
      <c r="R80" s="445"/>
      <c r="S80" s="89"/>
      <c r="T80" s="89"/>
    </row>
    <row r="81" spans="1:20" ht="23.25" customHeight="1">
      <c r="A81" s="96">
        <v>3</v>
      </c>
      <c r="B81" s="129"/>
      <c r="C81" s="129"/>
      <c r="D81" s="448"/>
      <c r="E81" s="448"/>
      <c r="F81" s="448"/>
      <c r="H81" s="96">
        <v>3</v>
      </c>
      <c r="I81" s="129"/>
      <c r="J81" s="129"/>
      <c r="K81" s="129"/>
      <c r="L81" s="129"/>
      <c r="M81" s="129"/>
      <c r="O81" s="90">
        <v>3</v>
      </c>
      <c r="P81" s="438" t="s">
        <v>410</v>
      </c>
      <c r="Q81" s="452"/>
      <c r="R81" s="438" t="s">
        <v>410</v>
      </c>
      <c r="S81" s="444"/>
      <c r="T81" s="129"/>
    </row>
    <row r="82" spans="1:20" ht="23.25" customHeight="1">
      <c r="A82" s="96">
        <v>4</v>
      </c>
      <c r="B82" s="89"/>
      <c r="C82" s="89"/>
      <c r="D82" s="463"/>
      <c r="E82" s="463"/>
      <c r="F82" s="463"/>
      <c r="H82" s="96">
        <v>4</v>
      </c>
      <c r="I82" s="89"/>
      <c r="J82" s="89"/>
      <c r="K82" s="89"/>
      <c r="L82" s="89"/>
      <c r="M82" s="89"/>
      <c r="O82" s="90">
        <v>4</v>
      </c>
      <c r="P82" s="439"/>
      <c r="Q82" s="444"/>
      <c r="R82" s="439"/>
      <c r="S82" s="449"/>
      <c r="T82" s="119"/>
    </row>
    <row r="83" spans="1:20" ht="23.25" customHeight="1">
      <c r="A83" s="96">
        <v>5</v>
      </c>
      <c r="B83" s="129"/>
      <c r="C83" s="129"/>
      <c r="D83" s="449"/>
      <c r="E83" s="449"/>
      <c r="F83" s="449"/>
      <c r="H83" s="96">
        <v>5</v>
      </c>
      <c r="I83" s="129"/>
      <c r="J83" s="129"/>
      <c r="K83" s="129"/>
      <c r="L83" s="129"/>
      <c r="M83" s="129"/>
      <c r="O83" s="90">
        <v>5</v>
      </c>
      <c r="P83" s="119"/>
      <c r="Q83" s="449"/>
      <c r="R83" s="129"/>
      <c r="S83" s="451"/>
      <c r="T83" s="438" t="s">
        <v>410</v>
      </c>
    </row>
    <row r="84" spans="1:20" ht="23.25" customHeight="1">
      <c r="A84" s="96">
        <v>6</v>
      </c>
      <c r="B84" s="89"/>
      <c r="C84" s="89"/>
      <c r="D84" s="445"/>
      <c r="E84" s="445"/>
      <c r="F84" s="445"/>
      <c r="H84" s="98">
        <v>6</v>
      </c>
      <c r="I84" s="89"/>
      <c r="J84" s="89"/>
      <c r="K84" s="89"/>
      <c r="L84" s="89"/>
      <c r="M84" s="89"/>
      <c r="O84" s="90">
        <v>6</v>
      </c>
      <c r="P84" s="446" t="s">
        <v>409</v>
      </c>
      <c r="Q84" s="451"/>
      <c r="R84" s="89"/>
      <c r="S84" s="446" t="s">
        <v>409</v>
      </c>
      <c r="T84" s="439"/>
    </row>
    <row r="85" spans="1:20" ht="23.25" customHeight="1">
      <c r="A85" s="96">
        <v>7</v>
      </c>
      <c r="B85" s="129"/>
      <c r="C85" s="129"/>
      <c r="D85" s="129"/>
      <c r="E85" s="129"/>
      <c r="F85" s="129"/>
      <c r="H85" s="96">
        <v>7</v>
      </c>
      <c r="I85" s="129"/>
      <c r="J85" s="446" t="s">
        <v>408</v>
      </c>
      <c r="K85" s="129"/>
      <c r="L85" s="129"/>
      <c r="M85" s="129"/>
      <c r="O85" s="90">
        <v>7</v>
      </c>
      <c r="P85" s="447"/>
      <c r="Q85" s="121"/>
      <c r="R85" s="129"/>
      <c r="S85" s="447"/>
      <c r="T85" s="121"/>
    </row>
    <row r="86" spans="1:20" ht="23.25" customHeight="1">
      <c r="A86" s="96">
        <v>8</v>
      </c>
      <c r="B86" s="89"/>
      <c r="C86" s="89"/>
      <c r="D86" s="89"/>
      <c r="E86" s="89"/>
      <c r="F86" s="89"/>
      <c r="H86" s="96">
        <v>8</v>
      </c>
      <c r="I86" s="89"/>
      <c r="J86" s="448"/>
      <c r="K86" s="89"/>
      <c r="L86" s="89"/>
      <c r="M86" s="89"/>
      <c r="O86" s="90">
        <v>8</v>
      </c>
      <c r="P86" s="452"/>
      <c r="Q86" s="127"/>
      <c r="R86" s="89"/>
      <c r="S86" s="452"/>
      <c r="T86" s="127"/>
    </row>
    <row r="87" spans="1:20" ht="23.25" customHeight="1">
      <c r="A87" s="73"/>
      <c r="B87" s="146"/>
      <c r="C87" s="147"/>
      <c r="D87" s="147"/>
      <c r="E87" s="146"/>
      <c r="F87" s="112"/>
      <c r="H87" s="73"/>
      <c r="I87" s="147"/>
      <c r="J87" s="146"/>
      <c r="K87" s="147"/>
      <c r="L87" s="146"/>
      <c r="M87" s="147"/>
    </row>
    <row r="88" spans="1:20">
      <c r="A88" s="42" t="s">
        <v>411</v>
      </c>
      <c r="H88" s="42" t="s">
        <v>412</v>
      </c>
      <c r="O88" s="42" t="s">
        <v>413</v>
      </c>
    </row>
    <row r="89" spans="1:20">
      <c r="A89" s="94" t="s">
        <v>357</v>
      </c>
      <c r="B89" s="94" t="s">
        <v>358</v>
      </c>
      <c r="C89" s="94" t="s">
        <v>359</v>
      </c>
      <c r="D89" s="94" t="s">
        <v>360</v>
      </c>
      <c r="E89" s="94" t="s">
        <v>361</v>
      </c>
      <c r="F89" s="94" t="s">
        <v>362</v>
      </c>
      <c r="H89" s="94" t="s">
        <v>357</v>
      </c>
      <c r="I89" s="94" t="s">
        <v>358</v>
      </c>
      <c r="J89" s="94" t="s">
        <v>359</v>
      </c>
      <c r="K89" s="94" t="s">
        <v>360</v>
      </c>
      <c r="L89" s="94" t="s">
        <v>361</v>
      </c>
      <c r="M89" s="94" t="s">
        <v>362</v>
      </c>
      <c r="O89" s="94" t="s">
        <v>357</v>
      </c>
      <c r="P89" s="94" t="s">
        <v>358</v>
      </c>
      <c r="Q89" s="94" t="s">
        <v>359</v>
      </c>
      <c r="R89" s="94" t="s">
        <v>360</v>
      </c>
      <c r="S89" s="94" t="s">
        <v>361</v>
      </c>
      <c r="T89" s="94" t="s">
        <v>362</v>
      </c>
    </row>
    <row r="90" spans="1:20" s="109" customFormat="1" ht="20.25" customHeight="1">
      <c r="A90" s="60">
        <v>1</v>
      </c>
      <c r="B90" s="121"/>
      <c r="C90" s="121"/>
      <c r="D90" s="443" t="s">
        <v>414</v>
      </c>
      <c r="E90" s="440"/>
      <c r="F90" s="440"/>
      <c r="H90" s="60">
        <v>1</v>
      </c>
      <c r="I90" s="443" t="s">
        <v>415</v>
      </c>
      <c r="J90" s="443" t="s">
        <v>416</v>
      </c>
      <c r="K90" s="446" t="s">
        <v>417</v>
      </c>
      <c r="L90" s="443" t="s">
        <v>418</v>
      </c>
      <c r="M90" s="443" t="s">
        <v>418</v>
      </c>
      <c r="O90" s="60">
        <v>1</v>
      </c>
      <c r="P90" s="443" t="s">
        <v>419</v>
      </c>
      <c r="Q90" s="443" t="s">
        <v>419</v>
      </c>
      <c r="R90" s="121"/>
      <c r="S90" s="121"/>
      <c r="T90" s="121"/>
    </row>
    <row r="91" spans="1:20" s="109" customFormat="1" ht="20.25" customHeight="1">
      <c r="A91" s="60">
        <v>2</v>
      </c>
      <c r="B91" s="127"/>
      <c r="C91" s="127"/>
      <c r="D91" s="439"/>
      <c r="E91" s="442"/>
      <c r="F91" s="442"/>
      <c r="H91" s="60">
        <v>2</v>
      </c>
      <c r="I91" s="439"/>
      <c r="J91" s="439"/>
      <c r="K91" s="448"/>
      <c r="L91" s="439"/>
      <c r="M91" s="439"/>
      <c r="O91" s="60">
        <v>2</v>
      </c>
      <c r="P91" s="450"/>
      <c r="Q91" s="450"/>
      <c r="R91" s="127"/>
      <c r="S91" s="127"/>
      <c r="T91" s="116"/>
    </row>
    <row r="92" spans="1:20" s="109" customFormat="1" ht="20.25" customHeight="1">
      <c r="A92" s="60">
        <v>3</v>
      </c>
      <c r="B92" s="438" t="s">
        <v>420</v>
      </c>
      <c r="C92" s="121"/>
      <c r="D92" s="438" t="s">
        <v>420</v>
      </c>
      <c r="E92" s="121"/>
      <c r="F92" s="443" t="s">
        <v>414</v>
      </c>
      <c r="H92" s="60">
        <v>3</v>
      </c>
      <c r="I92" s="446" t="s">
        <v>417</v>
      </c>
      <c r="J92" s="121"/>
      <c r="K92" s="440"/>
      <c r="L92" s="121"/>
      <c r="M92" s="443" t="s">
        <v>415</v>
      </c>
      <c r="O92" s="60">
        <v>3</v>
      </c>
      <c r="P92" s="443" t="s">
        <v>421</v>
      </c>
      <c r="Q92" s="443" t="s">
        <v>421</v>
      </c>
      <c r="R92" s="121"/>
      <c r="S92" s="443" t="s">
        <v>421</v>
      </c>
      <c r="T92" s="440"/>
    </row>
    <row r="93" spans="1:20" s="109" customFormat="1" ht="20.25" customHeight="1">
      <c r="A93" s="60">
        <v>4</v>
      </c>
      <c r="B93" s="439"/>
      <c r="C93" s="127"/>
      <c r="D93" s="439"/>
      <c r="E93" s="127"/>
      <c r="F93" s="439"/>
      <c r="H93" s="60">
        <v>4</v>
      </c>
      <c r="I93" s="448"/>
      <c r="J93" s="116"/>
      <c r="K93" s="442"/>
      <c r="L93" s="116"/>
      <c r="M93" s="439"/>
      <c r="O93" s="60">
        <v>4</v>
      </c>
      <c r="P93" s="439"/>
      <c r="Q93" s="439"/>
      <c r="R93" s="127"/>
      <c r="S93" s="439"/>
      <c r="T93" s="441"/>
    </row>
    <row r="94" spans="1:20" s="109" customFormat="1" ht="20.25" customHeight="1">
      <c r="A94" s="60">
        <v>5</v>
      </c>
      <c r="B94" s="121"/>
      <c r="C94" s="121"/>
      <c r="D94" s="440"/>
      <c r="E94" s="121"/>
      <c r="F94" s="438" t="s">
        <v>420</v>
      </c>
      <c r="H94" s="60">
        <v>5</v>
      </c>
      <c r="I94" s="443" t="s">
        <v>416</v>
      </c>
      <c r="J94" s="121"/>
      <c r="K94" s="440"/>
      <c r="L94" s="121"/>
      <c r="M94" s="440"/>
      <c r="O94" s="60">
        <v>5</v>
      </c>
      <c r="P94" s="440"/>
      <c r="Q94" s="121"/>
      <c r="R94" s="443" t="s">
        <v>421</v>
      </c>
      <c r="S94" s="121"/>
      <c r="T94" s="121"/>
    </row>
    <row r="95" spans="1:20" s="109" customFormat="1" ht="20.25" customHeight="1">
      <c r="A95" s="60">
        <v>6</v>
      </c>
      <c r="B95" s="127"/>
      <c r="C95" s="127"/>
      <c r="D95" s="441"/>
      <c r="E95" s="127"/>
      <c r="F95" s="439"/>
      <c r="H95" s="60">
        <v>6</v>
      </c>
      <c r="I95" s="439"/>
      <c r="J95" s="127"/>
      <c r="K95" s="442"/>
      <c r="L95" s="127"/>
      <c r="M95" s="442"/>
      <c r="O95" s="60">
        <v>6</v>
      </c>
      <c r="P95" s="441"/>
      <c r="Q95" s="127"/>
      <c r="R95" s="439"/>
      <c r="S95" s="127"/>
      <c r="T95" s="127"/>
    </row>
    <row r="96" spans="1:20" s="109" customFormat="1" ht="20.25" customHeight="1">
      <c r="A96" s="60">
        <v>7</v>
      </c>
      <c r="B96" s="121"/>
      <c r="C96" s="121"/>
      <c r="D96" s="440"/>
      <c r="E96" s="443" t="s">
        <v>414</v>
      </c>
      <c r="F96" s="121"/>
      <c r="H96" s="60">
        <v>7</v>
      </c>
      <c r="I96" s="440"/>
      <c r="J96" s="121"/>
      <c r="K96" s="121"/>
      <c r="L96" s="446" t="s">
        <v>417</v>
      </c>
      <c r="M96" s="440"/>
      <c r="O96" s="60">
        <v>7</v>
      </c>
      <c r="P96" s="121"/>
      <c r="Q96" s="121"/>
      <c r="R96" s="443" t="s">
        <v>419</v>
      </c>
      <c r="S96" s="440"/>
      <c r="T96" s="121"/>
    </row>
    <row r="97" spans="1:20" s="109" customFormat="1" ht="20.25" customHeight="1">
      <c r="A97" s="60">
        <v>8</v>
      </c>
      <c r="B97" s="127"/>
      <c r="C97" s="127"/>
      <c r="D97" s="442"/>
      <c r="E97" s="439"/>
      <c r="F97" s="127"/>
      <c r="H97" s="60">
        <v>8</v>
      </c>
      <c r="I97" s="442"/>
      <c r="J97" s="127"/>
      <c r="K97" s="127"/>
      <c r="L97" s="448"/>
      <c r="M97" s="442"/>
      <c r="O97" s="60">
        <v>8</v>
      </c>
      <c r="P97" s="127"/>
      <c r="Q97" s="127"/>
      <c r="R97" s="439"/>
      <c r="S97" s="442"/>
      <c r="T97" s="127"/>
    </row>
    <row r="99" spans="1:20">
      <c r="A99" s="42" t="s">
        <v>422</v>
      </c>
    </row>
    <row r="100" spans="1:20">
      <c r="A100" s="94" t="s">
        <v>357</v>
      </c>
      <c r="B100" s="94" t="s">
        <v>358</v>
      </c>
      <c r="C100" s="94" t="s">
        <v>359</v>
      </c>
      <c r="D100" s="94" t="s">
        <v>360</v>
      </c>
      <c r="E100" s="94" t="s">
        <v>361</v>
      </c>
      <c r="F100" s="94" t="s">
        <v>362</v>
      </c>
    </row>
    <row r="101" spans="1:20" ht="21.75" customHeight="1">
      <c r="A101" s="60">
        <v>1</v>
      </c>
      <c r="B101" s="443" t="s">
        <v>423</v>
      </c>
      <c r="C101" s="443" t="s">
        <v>424</v>
      </c>
      <c r="D101" s="443" t="s">
        <v>423</v>
      </c>
      <c r="E101" s="443" t="s">
        <v>424</v>
      </c>
      <c r="F101" s="443" t="s">
        <v>423</v>
      </c>
    </row>
    <row r="102" spans="1:20" ht="21.75" customHeight="1">
      <c r="A102" s="60">
        <v>2</v>
      </c>
      <c r="B102" s="439"/>
      <c r="C102" s="450"/>
      <c r="D102" s="439"/>
      <c r="E102" s="450"/>
      <c r="F102" s="439"/>
    </row>
    <row r="103" spans="1:20" ht="21.75" customHeight="1">
      <c r="A103" s="60">
        <v>3</v>
      </c>
      <c r="B103" s="443" t="s">
        <v>424</v>
      </c>
      <c r="C103" s="443" t="s">
        <v>424</v>
      </c>
      <c r="D103" s="443" t="s">
        <v>424</v>
      </c>
      <c r="E103" s="443" t="s">
        <v>424</v>
      </c>
      <c r="F103" s="443" t="s">
        <v>424</v>
      </c>
    </row>
    <row r="104" spans="1:20" ht="21.75" customHeight="1">
      <c r="A104" s="60">
        <v>4</v>
      </c>
      <c r="B104" s="450"/>
      <c r="C104" s="450"/>
      <c r="D104" s="450"/>
      <c r="E104" s="450"/>
      <c r="F104" s="450"/>
    </row>
    <row r="105" spans="1:20" ht="21.75" customHeight="1">
      <c r="A105" s="60">
        <v>5</v>
      </c>
      <c r="B105" s="443" t="s">
        <v>424</v>
      </c>
      <c r="C105" s="443" t="s">
        <v>423</v>
      </c>
      <c r="D105" s="443" t="s">
        <v>424</v>
      </c>
      <c r="E105" s="121"/>
      <c r="F105" s="121"/>
    </row>
    <row r="106" spans="1:20" ht="21.75" customHeight="1">
      <c r="A106" s="60">
        <v>6</v>
      </c>
      <c r="B106" s="450"/>
      <c r="C106" s="439"/>
      <c r="D106" s="450"/>
      <c r="E106" s="127"/>
      <c r="F106" s="127"/>
    </row>
    <row r="107" spans="1:20" ht="21.75" customHeight="1">
      <c r="A107" s="60">
        <v>7</v>
      </c>
      <c r="B107" s="121"/>
      <c r="C107" s="121"/>
      <c r="D107" s="440"/>
      <c r="E107" s="440"/>
      <c r="F107" s="121"/>
    </row>
    <row r="108" spans="1:20" ht="21.75" customHeight="1">
      <c r="A108" s="60">
        <v>8</v>
      </c>
      <c r="B108" s="127"/>
      <c r="C108" s="127"/>
      <c r="D108" s="442"/>
      <c r="E108" s="442"/>
      <c r="F108" s="127"/>
    </row>
  </sheetData>
  <mergeCells count="313">
    <mergeCell ref="A2:T2"/>
    <mergeCell ref="A21:T21"/>
    <mergeCell ref="B7:B8"/>
    <mergeCell ref="B9:B10"/>
    <mergeCell ref="B11:B12"/>
    <mergeCell ref="B13:B14"/>
    <mergeCell ref="B24:B25"/>
    <mergeCell ref="B26:B27"/>
    <mergeCell ref="B28:B29"/>
    <mergeCell ref="D7:D8"/>
    <mergeCell ref="D9:D10"/>
    <mergeCell ref="D11:D12"/>
    <mergeCell ref="D13:D14"/>
    <mergeCell ref="D24:D25"/>
    <mergeCell ref="D26:D27"/>
    <mergeCell ref="D29:D30"/>
    <mergeCell ref="E7:E8"/>
    <mergeCell ref="E9:E10"/>
    <mergeCell ref="E11:E12"/>
    <mergeCell ref="E13:E14"/>
    <mergeCell ref="E24:E25"/>
    <mergeCell ref="E27:E28"/>
    <mergeCell ref="E29:E30"/>
    <mergeCell ref="K7:K8"/>
    <mergeCell ref="B30:B31"/>
    <mergeCell ref="B35:B36"/>
    <mergeCell ref="B37:B38"/>
    <mergeCell ref="B48:B49"/>
    <mergeCell ref="B50:B51"/>
    <mergeCell ref="B57:B58"/>
    <mergeCell ref="B63:B64"/>
    <mergeCell ref="B68:B69"/>
    <mergeCell ref="B74:B75"/>
    <mergeCell ref="B79:B80"/>
    <mergeCell ref="B92:B93"/>
    <mergeCell ref="B101:B102"/>
    <mergeCell ref="B103:B104"/>
    <mergeCell ref="B105:B106"/>
    <mergeCell ref="C7:C8"/>
    <mergeCell ref="C9:C10"/>
    <mergeCell ref="C11:C12"/>
    <mergeCell ref="C13:C14"/>
    <mergeCell ref="C24:C25"/>
    <mergeCell ref="C30:C31"/>
    <mergeCell ref="C35:C36"/>
    <mergeCell ref="C41:C42"/>
    <mergeCell ref="C50:C51"/>
    <mergeCell ref="C57:C58"/>
    <mergeCell ref="C60:C61"/>
    <mergeCell ref="C63:C64"/>
    <mergeCell ref="C68:C69"/>
    <mergeCell ref="C70:C72"/>
    <mergeCell ref="C73:C74"/>
    <mergeCell ref="C79:C80"/>
    <mergeCell ref="C101:C102"/>
    <mergeCell ref="C103:C104"/>
    <mergeCell ref="C105:C106"/>
    <mergeCell ref="D35:D36"/>
    <mergeCell ref="D38:D39"/>
    <mergeCell ref="D50:D51"/>
    <mergeCell ref="D52:D53"/>
    <mergeCell ref="D57:D58"/>
    <mergeCell ref="D59:D60"/>
    <mergeCell ref="D61:D62"/>
    <mergeCell ref="D63:D64"/>
    <mergeCell ref="D79:D81"/>
    <mergeCell ref="D82:D84"/>
    <mergeCell ref="D90:D91"/>
    <mergeCell ref="D92:D93"/>
    <mergeCell ref="D94:D95"/>
    <mergeCell ref="D96:D97"/>
    <mergeCell ref="D101:D102"/>
    <mergeCell ref="D103:D104"/>
    <mergeCell ref="D105:D106"/>
    <mergeCell ref="D107:D108"/>
    <mergeCell ref="E35:E37"/>
    <mergeCell ref="E38:E40"/>
    <mergeCell ref="E41:E42"/>
    <mergeCell ref="E52:E53"/>
    <mergeCell ref="E57:E58"/>
    <mergeCell ref="E79:E81"/>
    <mergeCell ref="E82:E84"/>
    <mergeCell ref="E90:E91"/>
    <mergeCell ref="E96:E97"/>
    <mergeCell ref="E101:E102"/>
    <mergeCell ref="E103:E104"/>
    <mergeCell ref="E107:E108"/>
    <mergeCell ref="F7:F8"/>
    <mergeCell ref="F9:F10"/>
    <mergeCell ref="F11:F12"/>
    <mergeCell ref="F13:F14"/>
    <mergeCell ref="F24:F25"/>
    <mergeCell ref="F28:F29"/>
    <mergeCell ref="F35:F37"/>
    <mergeCell ref="F38:F39"/>
    <mergeCell ref="F40:F42"/>
    <mergeCell ref="F46:F47"/>
    <mergeCell ref="F50:F51"/>
    <mergeCell ref="F57:F58"/>
    <mergeCell ref="F60:F61"/>
    <mergeCell ref="F62:F63"/>
    <mergeCell ref="F74:F75"/>
    <mergeCell ref="F79:F81"/>
    <mergeCell ref="F82:F84"/>
    <mergeCell ref="F90:F91"/>
    <mergeCell ref="F92:F93"/>
    <mergeCell ref="F94:F95"/>
    <mergeCell ref="F101:F102"/>
    <mergeCell ref="F103:F104"/>
    <mergeCell ref="I7:I8"/>
    <mergeCell ref="I9:I10"/>
    <mergeCell ref="I11:I12"/>
    <mergeCell ref="I13:I14"/>
    <mergeCell ref="I26:I28"/>
    <mergeCell ref="I29:I31"/>
    <mergeCell ref="I35:I36"/>
    <mergeCell ref="I37:I38"/>
    <mergeCell ref="I39:I40"/>
    <mergeCell ref="I41:I42"/>
    <mergeCell ref="I48:I49"/>
    <mergeCell ref="I50:I51"/>
    <mergeCell ref="I52:I53"/>
    <mergeCell ref="I57:I58"/>
    <mergeCell ref="I59:I60"/>
    <mergeCell ref="I68:I69"/>
    <mergeCell ref="I70:I71"/>
    <mergeCell ref="I72:I73"/>
    <mergeCell ref="I74:I75"/>
    <mergeCell ref="I79:I80"/>
    <mergeCell ref="I90:I91"/>
    <mergeCell ref="I92:I93"/>
    <mergeCell ref="I94:I95"/>
    <mergeCell ref="I96:I97"/>
    <mergeCell ref="J7:J8"/>
    <mergeCell ref="J9:J10"/>
    <mergeCell ref="J11:J12"/>
    <mergeCell ref="J13:J14"/>
    <mergeCell ref="J24:J26"/>
    <mergeCell ref="J29:J31"/>
    <mergeCell ref="J39:J40"/>
    <mergeCell ref="J41:J42"/>
    <mergeCell ref="J46:J47"/>
    <mergeCell ref="J50:J51"/>
    <mergeCell ref="J52:J53"/>
    <mergeCell ref="J57:J58"/>
    <mergeCell ref="J59:J60"/>
    <mergeCell ref="J68:J69"/>
    <mergeCell ref="J70:J71"/>
    <mergeCell ref="J72:J73"/>
    <mergeCell ref="J74:J75"/>
    <mergeCell ref="J85:J86"/>
    <mergeCell ref="J90:J91"/>
    <mergeCell ref="K48:K49"/>
    <mergeCell ref="K50:K51"/>
    <mergeCell ref="K52:K53"/>
    <mergeCell ref="K57:K58"/>
    <mergeCell ref="K59:K60"/>
    <mergeCell ref="K61:K62"/>
    <mergeCell ref="K68:K69"/>
    <mergeCell ref="K70:K71"/>
    <mergeCell ref="K9:K10"/>
    <mergeCell ref="K11:K12"/>
    <mergeCell ref="K13:K14"/>
    <mergeCell ref="K24:K25"/>
    <mergeCell ref="K28:K29"/>
    <mergeCell ref="K35:K36"/>
    <mergeCell ref="K37:K38"/>
    <mergeCell ref="K39:K40"/>
    <mergeCell ref="K41:K42"/>
    <mergeCell ref="K79:K80"/>
    <mergeCell ref="K90:K91"/>
    <mergeCell ref="K92:K93"/>
    <mergeCell ref="K94:K95"/>
    <mergeCell ref="L7:L8"/>
    <mergeCell ref="L9:L10"/>
    <mergeCell ref="L11:L12"/>
    <mergeCell ref="L13:L14"/>
    <mergeCell ref="L24:L26"/>
    <mergeCell ref="L27:L29"/>
    <mergeCell ref="L35:L36"/>
    <mergeCell ref="L41:L42"/>
    <mergeCell ref="L50:L51"/>
    <mergeCell ref="L52:L53"/>
    <mergeCell ref="L57:L58"/>
    <mergeCell ref="L59:L60"/>
    <mergeCell ref="L61:L62"/>
    <mergeCell ref="L68:L69"/>
    <mergeCell ref="L70:L71"/>
    <mergeCell ref="L72:L73"/>
    <mergeCell ref="L74:L75"/>
    <mergeCell ref="L79:L80"/>
    <mergeCell ref="L90:L91"/>
    <mergeCell ref="K46:K47"/>
    <mergeCell ref="L96:L97"/>
    <mergeCell ref="M7:M8"/>
    <mergeCell ref="M9:M10"/>
    <mergeCell ref="M11:M12"/>
    <mergeCell ref="M13:M14"/>
    <mergeCell ref="M24:M25"/>
    <mergeCell ref="M28:M29"/>
    <mergeCell ref="M35:M36"/>
    <mergeCell ref="M41:M42"/>
    <mergeCell ref="M50:M51"/>
    <mergeCell ref="M52:M53"/>
    <mergeCell ref="M57:M58"/>
    <mergeCell ref="M59:M60"/>
    <mergeCell ref="M61:M62"/>
    <mergeCell ref="M68:M69"/>
    <mergeCell ref="M70:M71"/>
    <mergeCell ref="M79:M80"/>
    <mergeCell ref="M90:M91"/>
    <mergeCell ref="M92:M93"/>
    <mergeCell ref="M94:M95"/>
    <mergeCell ref="M96:M97"/>
    <mergeCell ref="P7:P8"/>
    <mergeCell ref="P9:P10"/>
    <mergeCell ref="P11:P12"/>
    <mergeCell ref="P13:P14"/>
    <mergeCell ref="P24:P25"/>
    <mergeCell ref="P28:P29"/>
    <mergeCell ref="P35:P36"/>
    <mergeCell ref="P37:P38"/>
    <mergeCell ref="P39:P40"/>
    <mergeCell ref="P41:P42"/>
    <mergeCell ref="P46:P47"/>
    <mergeCell ref="P50:P51"/>
    <mergeCell ref="P52:P53"/>
    <mergeCell ref="P61:P62"/>
    <mergeCell ref="P68:P69"/>
    <mergeCell ref="P70:P71"/>
    <mergeCell ref="P72:P73"/>
    <mergeCell ref="P81:P82"/>
    <mergeCell ref="P84:P86"/>
    <mergeCell ref="P90:P91"/>
    <mergeCell ref="P92:P93"/>
    <mergeCell ref="P94:P95"/>
    <mergeCell ref="Q7:Q8"/>
    <mergeCell ref="Q9:Q10"/>
    <mergeCell ref="Q11:Q12"/>
    <mergeCell ref="Q13:Q14"/>
    <mergeCell ref="Q24:Q25"/>
    <mergeCell ref="Q28:Q29"/>
    <mergeCell ref="Q35:Q36"/>
    <mergeCell ref="Q37:Q38"/>
    <mergeCell ref="Q39:Q40"/>
    <mergeCell ref="Q41:Q42"/>
    <mergeCell ref="Q46:Q47"/>
    <mergeCell ref="Q49:Q50"/>
    <mergeCell ref="Q52:Q53"/>
    <mergeCell ref="Q57:Q59"/>
    <mergeCell ref="Q61:Q62"/>
    <mergeCell ref="Q70:Q72"/>
    <mergeCell ref="Q73:Q74"/>
    <mergeCell ref="Q79:Q81"/>
    <mergeCell ref="Q82:Q84"/>
    <mergeCell ref="Q90:Q91"/>
    <mergeCell ref="Q92:Q93"/>
    <mergeCell ref="R7:R8"/>
    <mergeCell ref="R9:R10"/>
    <mergeCell ref="R11:R12"/>
    <mergeCell ref="R13:R14"/>
    <mergeCell ref="R24:R25"/>
    <mergeCell ref="R28:R30"/>
    <mergeCell ref="R35:R36"/>
    <mergeCell ref="R37:R38"/>
    <mergeCell ref="R39:R40"/>
    <mergeCell ref="R41:R42"/>
    <mergeCell ref="R46:R47"/>
    <mergeCell ref="R48:R49"/>
    <mergeCell ref="R50:R51"/>
    <mergeCell ref="R61:R62"/>
    <mergeCell ref="R68:R70"/>
    <mergeCell ref="R71:R72"/>
    <mergeCell ref="R79:R80"/>
    <mergeCell ref="R81:R82"/>
    <mergeCell ref="R94:R95"/>
    <mergeCell ref="R96:R97"/>
    <mergeCell ref="S7:S8"/>
    <mergeCell ref="S9:S10"/>
    <mergeCell ref="S11:S12"/>
    <mergeCell ref="S13:S14"/>
    <mergeCell ref="S24:S26"/>
    <mergeCell ref="S27:S29"/>
    <mergeCell ref="S35:S36"/>
    <mergeCell ref="S37:S38"/>
    <mergeCell ref="S39:S40"/>
    <mergeCell ref="S48:S49"/>
    <mergeCell ref="S50:S51"/>
    <mergeCell ref="S57:S59"/>
    <mergeCell ref="S60:S62"/>
    <mergeCell ref="S68:S69"/>
    <mergeCell ref="S74:S75"/>
    <mergeCell ref="S81:S83"/>
    <mergeCell ref="S84:S86"/>
    <mergeCell ref="S92:S93"/>
    <mergeCell ref="S96:S97"/>
    <mergeCell ref="T52:T53"/>
    <mergeCell ref="T59:T60"/>
    <mergeCell ref="T61:T62"/>
    <mergeCell ref="T68:T69"/>
    <mergeCell ref="T71:T72"/>
    <mergeCell ref="T73:T74"/>
    <mergeCell ref="T83:T84"/>
    <mergeCell ref="T92:T93"/>
    <mergeCell ref="T7:T8"/>
    <mergeCell ref="T9:T10"/>
    <mergeCell ref="T11:T12"/>
    <mergeCell ref="T13:T14"/>
    <mergeCell ref="T24:T25"/>
    <mergeCell ref="T29:T31"/>
    <mergeCell ref="T35:T36"/>
    <mergeCell ref="T37:T38"/>
    <mergeCell ref="T41:T42"/>
  </mergeCells>
  <pageMargins left="0.7" right="0.7" top="0.75" bottom="0.75" header="0.3" footer="0.3"/>
  <pageSetup paperSize="9" scale="44" orientation="landscape"/>
  <rowBreaks count="2" manualBreakCount="2">
    <brk id="17" max="19" man="1"/>
    <brk id="65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2:T150"/>
  <sheetViews>
    <sheetView showGridLines="0" topLeftCell="L24" zoomScale="80" zoomScaleNormal="80" workbookViewId="0">
      <selection activeCell="M56" sqref="M56:M57"/>
    </sheetView>
  </sheetViews>
  <sheetFormatPr defaultColWidth="9" defaultRowHeight="14.5"/>
  <cols>
    <col min="1" max="1" width="5" customWidth="1"/>
    <col min="2" max="6" width="17" customWidth="1"/>
    <col min="7" max="7" width="5.1796875" customWidth="1"/>
    <col min="8" max="8" width="5.26953125" customWidth="1"/>
    <col min="9" max="13" width="14.453125" customWidth="1"/>
    <col min="14" max="14" width="3.54296875" customWidth="1"/>
    <col min="15" max="15" width="5" customWidth="1"/>
    <col min="16" max="20" width="15.81640625" customWidth="1"/>
    <col min="21" max="21" width="4.26953125" customWidth="1"/>
    <col min="22" max="22" width="5.26953125" customWidth="1"/>
    <col min="23" max="27" width="12.7265625" customWidth="1"/>
    <col min="28" max="28" width="4.453125" customWidth="1"/>
    <col min="29" max="29" width="4.81640625" customWidth="1"/>
    <col min="30" max="35" width="12.7265625" customWidth="1"/>
    <col min="36" max="36" width="4.26953125" customWidth="1"/>
    <col min="37" max="41" width="12.7265625" customWidth="1"/>
  </cols>
  <sheetData>
    <row r="2" spans="1:20" s="111" customFormat="1">
      <c r="A2" s="111" t="s">
        <v>425</v>
      </c>
      <c r="H2" s="111" t="s">
        <v>426</v>
      </c>
      <c r="O2" s="111" t="s">
        <v>427</v>
      </c>
    </row>
    <row r="3" spans="1:20" s="74" customFormat="1">
      <c r="A3" s="94" t="s">
        <v>357</v>
      </c>
      <c r="B3" s="94" t="s">
        <v>358</v>
      </c>
      <c r="C3" s="94" t="s">
        <v>359</v>
      </c>
      <c r="D3" s="94" t="s">
        <v>360</v>
      </c>
      <c r="E3" s="94" t="s">
        <v>361</v>
      </c>
      <c r="F3" s="94" t="s">
        <v>362</v>
      </c>
      <c r="H3" s="94" t="s">
        <v>357</v>
      </c>
      <c r="I3" s="94" t="s">
        <v>358</v>
      </c>
      <c r="J3" s="94" t="s">
        <v>359</v>
      </c>
      <c r="K3" s="94" t="s">
        <v>360</v>
      </c>
      <c r="L3" s="94" t="s">
        <v>361</v>
      </c>
      <c r="M3" s="94" t="s">
        <v>362</v>
      </c>
      <c r="O3" s="94" t="s">
        <v>357</v>
      </c>
      <c r="P3" s="94" t="s">
        <v>358</v>
      </c>
      <c r="Q3" s="94" t="s">
        <v>359</v>
      </c>
      <c r="R3" s="94" t="s">
        <v>360</v>
      </c>
      <c r="S3" s="94" t="s">
        <v>361</v>
      </c>
      <c r="T3" s="94" t="s">
        <v>362</v>
      </c>
    </row>
    <row r="4" spans="1:20" s="73" customFormat="1" ht="15" customHeight="1">
      <c r="A4" s="96">
        <v>1</v>
      </c>
      <c r="B4" s="469" t="s">
        <v>428</v>
      </c>
      <c r="C4" s="444" t="s">
        <v>429</v>
      </c>
      <c r="D4" s="444" t="s">
        <v>430</v>
      </c>
      <c r="E4" s="444" t="s">
        <v>431</v>
      </c>
      <c r="F4" s="444" t="s">
        <v>429</v>
      </c>
      <c r="H4" s="96">
        <v>1</v>
      </c>
      <c r="I4" s="444" t="s">
        <v>429</v>
      </c>
      <c r="J4" s="444" t="s">
        <v>431</v>
      </c>
      <c r="K4" s="463" t="s">
        <v>432</v>
      </c>
      <c r="L4" s="463" t="s">
        <v>432</v>
      </c>
      <c r="M4" s="463" t="s">
        <v>432</v>
      </c>
      <c r="O4" s="96">
        <v>1</v>
      </c>
      <c r="P4" s="463" t="s">
        <v>432</v>
      </c>
      <c r="Q4" s="463" t="s">
        <v>432</v>
      </c>
      <c r="R4" s="444" t="s">
        <v>431</v>
      </c>
      <c r="S4" s="444" t="s">
        <v>428</v>
      </c>
      <c r="T4" s="444" t="s">
        <v>428</v>
      </c>
    </row>
    <row r="5" spans="1:20" s="73" customFormat="1">
      <c r="A5" s="96">
        <v>2</v>
      </c>
      <c r="B5" s="471"/>
      <c r="C5" s="445"/>
      <c r="D5" s="451"/>
      <c r="E5" s="449"/>
      <c r="F5" s="445"/>
      <c r="H5" s="96">
        <v>2</v>
      </c>
      <c r="I5" s="445"/>
      <c r="J5" s="449"/>
      <c r="K5" s="449"/>
      <c r="L5" s="449"/>
      <c r="M5" s="449"/>
      <c r="O5" s="96">
        <v>2</v>
      </c>
      <c r="P5" s="449"/>
      <c r="Q5" s="449"/>
      <c r="R5" s="449"/>
      <c r="S5" s="445"/>
      <c r="T5" s="445"/>
    </row>
    <row r="6" spans="1:20" s="73" customFormat="1" ht="15" customHeight="1">
      <c r="A6" s="96">
        <v>3</v>
      </c>
      <c r="B6" s="469" t="s">
        <v>431</v>
      </c>
      <c r="C6" s="444" t="s">
        <v>430</v>
      </c>
      <c r="D6" s="444" t="s">
        <v>428</v>
      </c>
      <c r="E6" s="449"/>
      <c r="F6" s="444" t="s">
        <v>430</v>
      </c>
      <c r="H6" s="96">
        <v>3</v>
      </c>
      <c r="I6" s="444" t="s">
        <v>428</v>
      </c>
      <c r="J6" s="449"/>
      <c r="K6" s="445"/>
      <c r="L6" s="445"/>
      <c r="M6" s="445"/>
      <c r="O6" s="96">
        <v>3</v>
      </c>
      <c r="P6" s="445"/>
      <c r="Q6" s="445"/>
      <c r="R6" s="451"/>
      <c r="S6" s="444" t="s">
        <v>430</v>
      </c>
      <c r="T6" s="444" t="s">
        <v>431</v>
      </c>
    </row>
    <row r="7" spans="1:20" s="73" customFormat="1">
      <c r="A7" s="96">
        <v>4</v>
      </c>
      <c r="B7" s="470"/>
      <c r="C7" s="451"/>
      <c r="D7" s="445"/>
      <c r="E7" s="444" t="s">
        <v>429</v>
      </c>
      <c r="F7" s="451"/>
      <c r="H7" s="96">
        <v>4</v>
      </c>
      <c r="I7" s="445"/>
      <c r="J7" s="444" t="s">
        <v>429</v>
      </c>
      <c r="K7" s="444" t="s">
        <v>430</v>
      </c>
      <c r="L7" s="444" t="s">
        <v>428</v>
      </c>
      <c r="M7" s="444" t="s">
        <v>429</v>
      </c>
      <c r="O7" s="96">
        <v>4</v>
      </c>
      <c r="P7" s="444" t="s">
        <v>429</v>
      </c>
      <c r="Q7" s="444" t="s">
        <v>431</v>
      </c>
      <c r="R7" s="463" t="s">
        <v>432</v>
      </c>
      <c r="S7" s="451"/>
      <c r="T7" s="449"/>
    </row>
    <row r="8" spans="1:20" s="73" customFormat="1" ht="15" customHeight="1">
      <c r="A8" s="96">
        <v>5</v>
      </c>
      <c r="B8" s="482"/>
      <c r="C8" s="481" t="s">
        <v>432</v>
      </c>
      <c r="D8" s="444" t="s">
        <v>431</v>
      </c>
      <c r="E8" s="445"/>
      <c r="F8" s="444" t="s">
        <v>428</v>
      </c>
      <c r="H8" s="96">
        <v>5</v>
      </c>
      <c r="I8" s="129"/>
      <c r="J8" s="445"/>
      <c r="K8" s="451"/>
      <c r="L8" s="445"/>
      <c r="M8" s="445"/>
      <c r="O8" s="96">
        <v>5</v>
      </c>
      <c r="P8" s="445"/>
      <c r="Q8" s="449"/>
      <c r="R8" s="449"/>
      <c r="S8" s="444" t="s">
        <v>430</v>
      </c>
      <c r="T8" s="451"/>
    </row>
    <row r="9" spans="1:20" s="73" customFormat="1" ht="15" customHeight="1">
      <c r="A9" s="96">
        <v>6</v>
      </c>
      <c r="B9" s="463" t="s">
        <v>432</v>
      </c>
      <c r="C9" s="470"/>
      <c r="D9" s="449"/>
      <c r="E9" s="463" t="s">
        <v>432</v>
      </c>
      <c r="F9" s="445"/>
      <c r="H9" s="96">
        <v>6</v>
      </c>
      <c r="I9" s="444" t="s">
        <v>431</v>
      </c>
      <c r="J9" s="444" t="s">
        <v>430</v>
      </c>
      <c r="K9" s="444" t="s">
        <v>428</v>
      </c>
      <c r="L9" s="444" t="s">
        <v>431</v>
      </c>
      <c r="M9" s="444" t="s">
        <v>430</v>
      </c>
      <c r="O9" s="96">
        <v>6</v>
      </c>
      <c r="P9" s="444" t="s">
        <v>430</v>
      </c>
      <c r="Q9" s="451"/>
      <c r="R9" s="445"/>
      <c r="S9" s="451"/>
      <c r="T9" s="444" t="s">
        <v>429</v>
      </c>
    </row>
    <row r="10" spans="1:20" s="73" customFormat="1" ht="15" customHeight="1">
      <c r="A10" s="96">
        <v>7</v>
      </c>
      <c r="B10" s="449"/>
      <c r="C10" s="471"/>
      <c r="D10" s="449"/>
      <c r="E10" s="449"/>
      <c r="F10" s="121"/>
      <c r="H10" s="96">
        <v>7</v>
      </c>
      <c r="I10" s="449"/>
      <c r="J10" s="451"/>
      <c r="K10" s="445"/>
      <c r="L10" s="449"/>
      <c r="M10" s="451"/>
      <c r="O10" s="96">
        <v>7</v>
      </c>
      <c r="P10" s="451"/>
      <c r="Q10" s="444" t="s">
        <v>428</v>
      </c>
      <c r="R10" s="121"/>
      <c r="S10" s="444" t="s">
        <v>429</v>
      </c>
      <c r="T10" s="445"/>
    </row>
    <row r="11" spans="1:20" s="73" customFormat="1">
      <c r="A11" s="96">
        <v>8</v>
      </c>
      <c r="B11" s="445"/>
      <c r="C11" s="89"/>
      <c r="D11" s="90"/>
      <c r="E11" s="445"/>
      <c r="F11" s="127"/>
      <c r="H11" s="96">
        <v>8</v>
      </c>
      <c r="I11" s="451"/>
      <c r="J11" s="89"/>
      <c r="K11" s="90"/>
      <c r="L11" s="451"/>
      <c r="M11" s="90"/>
      <c r="O11" s="96">
        <v>8</v>
      </c>
      <c r="P11" s="89"/>
      <c r="Q11" s="445"/>
      <c r="R11" s="127"/>
      <c r="S11" s="445"/>
      <c r="T11" s="90"/>
    </row>
    <row r="12" spans="1:20" s="73" customFormat="1"/>
    <row r="13" spans="1:20" s="73" customFormat="1"/>
    <row r="14" spans="1:20" s="111" customFormat="1">
      <c r="A14" s="111" t="s">
        <v>433</v>
      </c>
      <c r="H14" s="111" t="s">
        <v>434</v>
      </c>
      <c r="O14" s="111" t="s">
        <v>435</v>
      </c>
    </row>
    <row r="15" spans="1:20" s="74" customFormat="1">
      <c r="A15" s="94" t="s">
        <v>357</v>
      </c>
      <c r="B15" s="94" t="s">
        <v>358</v>
      </c>
      <c r="C15" s="94" t="s">
        <v>359</v>
      </c>
      <c r="D15" s="94" t="s">
        <v>360</v>
      </c>
      <c r="E15" s="94" t="s">
        <v>361</v>
      </c>
      <c r="F15" s="94" t="s">
        <v>362</v>
      </c>
      <c r="H15" s="94" t="s">
        <v>357</v>
      </c>
      <c r="I15" s="94" t="s">
        <v>358</v>
      </c>
      <c r="J15" s="94" t="s">
        <v>359</v>
      </c>
      <c r="K15" s="94" t="s">
        <v>360</v>
      </c>
      <c r="L15" s="94" t="s">
        <v>361</v>
      </c>
      <c r="M15" s="94" t="s">
        <v>362</v>
      </c>
      <c r="O15" s="94" t="s">
        <v>357</v>
      </c>
      <c r="P15" s="94" t="s">
        <v>358</v>
      </c>
      <c r="Q15" s="94" t="s">
        <v>359</v>
      </c>
      <c r="R15" s="94" t="s">
        <v>360</v>
      </c>
      <c r="S15" s="94" t="s">
        <v>361</v>
      </c>
      <c r="T15" s="94" t="s">
        <v>362</v>
      </c>
    </row>
    <row r="16" spans="1:20" s="73" customFormat="1" ht="15" customHeight="1">
      <c r="A16" s="96">
        <v>1</v>
      </c>
      <c r="B16" s="444" t="s">
        <v>436</v>
      </c>
      <c r="C16" s="444" t="s">
        <v>437</v>
      </c>
      <c r="D16" s="444" t="s">
        <v>438</v>
      </c>
      <c r="E16" s="469" t="s">
        <v>436</v>
      </c>
      <c r="F16" s="444" t="s">
        <v>437</v>
      </c>
      <c r="H16" s="96">
        <v>1</v>
      </c>
      <c r="I16" s="444" t="s">
        <v>438</v>
      </c>
      <c r="J16" s="444" t="s">
        <v>439</v>
      </c>
      <c r="K16" s="444" t="s">
        <v>436</v>
      </c>
      <c r="L16" s="444" t="s">
        <v>440</v>
      </c>
      <c r="M16" s="444" t="s">
        <v>436</v>
      </c>
      <c r="O16" s="96">
        <v>1</v>
      </c>
      <c r="P16" s="444" t="s">
        <v>437</v>
      </c>
      <c r="Q16" s="444" t="s">
        <v>440</v>
      </c>
      <c r="R16" s="444" t="s">
        <v>437</v>
      </c>
      <c r="S16" s="449" t="s">
        <v>439</v>
      </c>
      <c r="T16" s="449" t="s">
        <v>439</v>
      </c>
    </row>
    <row r="17" spans="1:20" s="73" customFormat="1">
      <c r="A17" s="96">
        <v>2</v>
      </c>
      <c r="B17" s="449"/>
      <c r="C17" s="445"/>
      <c r="D17" s="445"/>
      <c r="E17" s="470"/>
      <c r="F17" s="445"/>
      <c r="H17" s="96">
        <v>2</v>
      </c>
      <c r="I17" s="445"/>
      <c r="J17" s="449"/>
      <c r="K17" s="449"/>
      <c r="L17" s="445"/>
      <c r="M17" s="449"/>
      <c r="O17" s="96">
        <v>2</v>
      </c>
      <c r="P17" s="445"/>
      <c r="Q17" s="445"/>
      <c r="R17" s="445"/>
      <c r="S17" s="449"/>
      <c r="T17" s="449"/>
    </row>
    <row r="18" spans="1:20" s="73" customFormat="1" ht="15" customHeight="1">
      <c r="A18" s="96">
        <v>3</v>
      </c>
      <c r="B18" s="445"/>
      <c r="C18" s="444" t="s">
        <v>436</v>
      </c>
      <c r="D18" s="444" t="s">
        <v>439</v>
      </c>
      <c r="E18" s="471"/>
      <c r="F18" s="469" t="s">
        <v>440</v>
      </c>
      <c r="H18" s="96">
        <v>3</v>
      </c>
      <c r="I18" s="444" t="s">
        <v>439</v>
      </c>
      <c r="J18" s="445"/>
      <c r="K18" s="445"/>
      <c r="L18" s="134"/>
      <c r="M18" s="445"/>
      <c r="O18" s="96">
        <v>3</v>
      </c>
      <c r="P18" s="444" t="s">
        <v>438</v>
      </c>
      <c r="Q18" s="444"/>
      <c r="R18" s="444" t="s">
        <v>440</v>
      </c>
      <c r="S18" s="445"/>
      <c r="T18" s="445"/>
    </row>
    <row r="19" spans="1:20" s="73" customFormat="1" ht="15" customHeight="1">
      <c r="A19" s="96">
        <v>4</v>
      </c>
      <c r="B19" s="129"/>
      <c r="C19" s="449"/>
      <c r="D19" s="449"/>
      <c r="E19" s="444" t="s">
        <v>437</v>
      </c>
      <c r="F19" s="471"/>
      <c r="H19" s="96">
        <v>4</v>
      </c>
      <c r="I19" s="449"/>
      <c r="J19" s="444" t="s">
        <v>437</v>
      </c>
      <c r="K19" s="444" t="s">
        <v>438</v>
      </c>
      <c r="L19" s="449" t="s">
        <v>439</v>
      </c>
      <c r="M19" s="444" t="s">
        <v>438</v>
      </c>
      <c r="O19" s="96">
        <v>4</v>
      </c>
      <c r="P19" s="445"/>
      <c r="Q19" s="445"/>
      <c r="R19" s="445"/>
      <c r="S19" s="444" t="s">
        <v>436</v>
      </c>
      <c r="T19" s="444" t="s">
        <v>438</v>
      </c>
    </row>
    <row r="20" spans="1:20" s="73" customFormat="1" ht="15" customHeight="1">
      <c r="A20" s="96">
        <v>5</v>
      </c>
      <c r="B20" s="444" t="s">
        <v>440</v>
      </c>
      <c r="C20" s="445"/>
      <c r="D20" s="445"/>
      <c r="E20" s="445"/>
      <c r="F20" s="90"/>
      <c r="H20" s="96">
        <v>5</v>
      </c>
      <c r="I20" s="445"/>
      <c r="J20" s="445"/>
      <c r="K20" s="445"/>
      <c r="L20" s="449"/>
      <c r="M20" s="445"/>
      <c r="O20" s="96">
        <v>5</v>
      </c>
      <c r="P20" s="129"/>
      <c r="Q20" s="444" t="s">
        <v>440</v>
      </c>
      <c r="R20" s="444" t="s">
        <v>436</v>
      </c>
      <c r="S20" s="449"/>
      <c r="T20" s="445"/>
    </row>
    <row r="21" spans="1:20" s="75" customFormat="1" ht="15" customHeight="1">
      <c r="A21" s="98">
        <v>6</v>
      </c>
      <c r="B21" s="445"/>
      <c r="C21" s="444" t="s">
        <v>439</v>
      </c>
      <c r="D21" s="444" t="s">
        <v>440</v>
      </c>
      <c r="E21" s="444" t="s">
        <v>438</v>
      </c>
      <c r="F21" s="444" t="s">
        <v>439</v>
      </c>
      <c r="H21" s="98">
        <v>6</v>
      </c>
      <c r="I21" s="444" t="s">
        <v>436</v>
      </c>
      <c r="J21" s="129"/>
      <c r="K21" s="444" t="s">
        <v>437</v>
      </c>
      <c r="L21" s="445"/>
      <c r="M21" s="444" t="s">
        <v>440</v>
      </c>
      <c r="O21" s="98">
        <v>6</v>
      </c>
      <c r="P21" s="469" t="s">
        <v>439</v>
      </c>
      <c r="Q21" s="445"/>
      <c r="R21" s="449"/>
      <c r="S21" s="445"/>
      <c r="T21" s="444" t="s">
        <v>436</v>
      </c>
    </row>
    <row r="22" spans="1:20" s="73" customFormat="1" ht="15" customHeight="1">
      <c r="A22" s="96">
        <v>7</v>
      </c>
      <c r="B22" s="444" t="s">
        <v>438</v>
      </c>
      <c r="C22" s="449"/>
      <c r="D22" s="445"/>
      <c r="E22" s="445"/>
      <c r="F22" s="449"/>
      <c r="H22" s="96">
        <v>7</v>
      </c>
      <c r="I22" s="449"/>
      <c r="J22" s="444" t="s">
        <v>440</v>
      </c>
      <c r="K22" s="445"/>
      <c r="L22" s="469" t="s">
        <v>437</v>
      </c>
      <c r="M22" s="445"/>
      <c r="O22" s="96">
        <v>7</v>
      </c>
      <c r="P22" s="470"/>
      <c r="Q22" s="444" t="s">
        <v>437</v>
      </c>
      <c r="R22" s="445"/>
      <c r="S22" s="444" t="s">
        <v>438</v>
      </c>
      <c r="T22" s="449"/>
    </row>
    <row r="23" spans="1:20" s="73" customFormat="1">
      <c r="A23" s="96">
        <v>8</v>
      </c>
      <c r="B23" s="445"/>
      <c r="C23" s="445"/>
      <c r="D23" s="90"/>
      <c r="E23" s="90"/>
      <c r="F23" s="445"/>
      <c r="H23" s="96">
        <v>8</v>
      </c>
      <c r="I23" s="445"/>
      <c r="J23" s="445"/>
      <c r="K23" s="90"/>
      <c r="L23" s="471"/>
      <c r="M23" s="90"/>
      <c r="O23" s="96">
        <v>8</v>
      </c>
      <c r="P23" s="471"/>
      <c r="Q23" s="445"/>
      <c r="R23" s="90"/>
      <c r="S23" s="445"/>
      <c r="T23" s="445"/>
    </row>
    <row r="25" spans="1:20" hidden="1"/>
    <row r="26" spans="1:20" s="73" customFormat="1" ht="14.25" hidden="1" customHeight="1">
      <c r="A26" s="111" t="s">
        <v>441</v>
      </c>
      <c r="H26" s="111" t="s">
        <v>442</v>
      </c>
      <c r="O26" s="111" t="s">
        <v>443</v>
      </c>
    </row>
    <row r="27" spans="1:20" s="74" customFormat="1" hidden="1">
      <c r="A27" s="94" t="s">
        <v>357</v>
      </c>
      <c r="B27" s="94" t="s">
        <v>358</v>
      </c>
      <c r="C27" s="94" t="s">
        <v>359</v>
      </c>
      <c r="D27" s="94" t="s">
        <v>360</v>
      </c>
      <c r="E27" s="94" t="s">
        <v>361</v>
      </c>
      <c r="F27" s="94" t="s">
        <v>362</v>
      </c>
      <c r="H27" s="94" t="s">
        <v>357</v>
      </c>
      <c r="I27" s="94" t="s">
        <v>358</v>
      </c>
      <c r="J27" s="94" t="s">
        <v>359</v>
      </c>
      <c r="K27" s="94" t="s">
        <v>360</v>
      </c>
      <c r="L27" s="94" t="s">
        <v>361</v>
      </c>
      <c r="M27" s="94" t="s">
        <v>362</v>
      </c>
      <c r="O27" s="94" t="s">
        <v>357</v>
      </c>
      <c r="P27" s="94" t="s">
        <v>358</v>
      </c>
      <c r="Q27" s="94" t="s">
        <v>359</v>
      </c>
      <c r="R27" s="94" t="s">
        <v>360</v>
      </c>
      <c r="S27" s="94" t="s">
        <v>361</v>
      </c>
      <c r="T27" s="94" t="s">
        <v>362</v>
      </c>
    </row>
    <row r="28" spans="1:20" s="73" customFormat="1" ht="15" hidden="1" customHeight="1">
      <c r="A28" s="60">
        <v>1</v>
      </c>
      <c r="B28" s="467" t="s">
        <v>444</v>
      </c>
      <c r="C28" s="467" t="s">
        <v>444</v>
      </c>
      <c r="D28" s="467" t="s">
        <v>445</v>
      </c>
      <c r="E28" s="121"/>
      <c r="F28" s="467" t="s">
        <v>446</v>
      </c>
      <c r="H28" s="60">
        <v>1</v>
      </c>
      <c r="I28" s="467" t="s">
        <v>444</v>
      </c>
      <c r="J28" s="467" t="s">
        <v>444</v>
      </c>
      <c r="K28" s="467" t="s">
        <v>446</v>
      </c>
      <c r="L28" s="467" t="s">
        <v>444</v>
      </c>
      <c r="M28" s="467" t="s">
        <v>445</v>
      </c>
      <c r="O28" s="60">
        <v>1</v>
      </c>
      <c r="P28" s="135"/>
      <c r="Q28" s="467" t="s">
        <v>445</v>
      </c>
      <c r="R28" s="467" t="s">
        <v>444</v>
      </c>
      <c r="S28" s="121"/>
      <c r="T28" s="121"/>
    </row>
    <row r="29" spans="1:20" s="73" customFormat="1" ht="15" hidden="1" customHeight="1">
      <c r="A29" s="60">
        <v>2</v>
      </c>
      <c r="B29" s="442"/>
      <c r="C29" s="442"/>
      <c r="D29" s="442"/>
      <c r="E29" s="127"/>
      <c r="F29" s="441"/>
      <c r="H29" s="60">
        <v>2</v>
      </c>
      <c r="I29" s="442"/>
      <c r="J29" s="442"/>
      <c r="K29" s="442"/>
      <c r="L29" s="442"/>
      <c r="M29" s="442"/>
      <c r="O29" s="60">
        <v>2</v>
      </c>
      <c r="P29" s="68"/>
      <c r="Q29" s="442"/>
      <c r="R29" s="442"/>
      <c r="S29" s="127"/>
      <c r="T29" s="127"/>
    </row>
    <row r="30" spans="1:20" s="73" customFormat="1" ht="15" hidden="1" customHeight="1">
      <c r="A30" s="60">
        <v>3</v>
      </c>
      <c r="B30" s="467" t="s">
        <v>445</v>
      </c>
      <c r="C30" s="467" t="s">
        <v>445</v>
      </c>
      <c r="D30" s="467" t="s">
        <v>446</v>
      </c>
      <c r="E30" s="121"/>
      <c r="F30" s="121"/>
      <c r="H30" s="60">
        <v>3</v>
      </c>
      <c r="I30" s="440"/>
      <c r="J30" s="135"/>
      <c r="K30" s="135"/>
      <c r="L30" s="467" t="s">
        <v>445</v>
      </c>
      <c r="M30" s="440"/>
      <c r="O30" s="60">
        <v>3</v>
      </c>
      <c r="P30" s="467" t="s">
        <v>446</v>
      </c>
      <c r="Q30" s="467" t="s">
        <v>444</v>
      </c>
      <c r="R30" s="467" t="s">
        <v>445</v>
      </c>
      <c r="S30" s="121"/>
      <c r="T30" s="121"/>
    </row>
    <row r="31" spans="1:20" s="73" customFormat="1" ht="15" hidden="1" customHeight="1">
      <c r="A31" s="60">
        <v>4</v>
      </c>
      <c r="B31" s="442"/>
      <c r="C31" s="441"/>
      <c r="D31" s="442"/>
      <c r="E31" s="127"/>
      <c r="F31" s="127"/>
      <c r="H31" s="60">
        <v>4</v>
      </c>
      <c r="I31" s="442"/>
      <c r="J31" s="69"/>
      <c r="K31" s="68"/>
      <c r="L31" s="442"/>
      <c r="M31" s="442"/>
      <c r="O31" s="60">
        <v>4</v>
      </c>
      <c r="P31" s="442"/>
      <c r="Q31" s="442"/>
      <c r="R31" s="442"/>
      <c r="S31" s="127"/>
      <c r="T31" s="127"/>
    </row>
    <row r="32" spans="1:20" s="73" customFormat="1" ht="15" hidden="1" customHeight="1">
      <c r="A32" s="60">
        <v>5</v>
      </c>
      <c r="B32" s="467" t="s">
        <v>446</v>
      </c>
      <c r="C32" s="121"/>
      <c r="D32" s="127"/>
      <c r="E32" s="121"/>
      <c r="F32" s="121"/>
      <c r="H32" s="60">
        <v>5</v>
      </c>
      <c r="I32" s="440"/>
      <c r="J32" s="467" t="s">
        <v>445</v>
      </c>
      <c r="K32" s="135"/>
      <c r="L32" s="440"/>
      <c r="M32" s="467" t="s">
        <v>446</v>
      </c>
      <c r="O32" s="60">
        <v>5</v>
      </c>
      <c r="P32" s="467" t="s">
        <v>444</v>
      </c>
      <c r="Q32" s="121"/>
      <c r="R32" s="467" t="s">
        <v>446</v>
      </c>
      <c r="S32" s="121"/>
      <c r="T32" s="121"/>
    </row>
    <row r="33" spans="1:20" s="73" customFormat="1" ht="15" hidden="1" customHeight="1">
      <c r="A33" s="60">
        <v>6</v>
      </c>
      <c r="B33" s="442"/>
      <c r="C33" s="127"/>
      <c r="D33" s="467" t="s">
        <v>444</v>
      </c>
      <c r="E33" s="127"/>
      <c r="F33" s="127"/>
      <c r="H33" s="60">
        <v>6</v>
      </c>
      <c r="I33" s="442"/>
      <c r="J33" s="442"/>
      <c r="K33" s="69"/>
      <c r="L33" s="442"/>
      <c r="M33" s="442"/>
      <c r="O33" s="60">
        <v>6</v>
      </c>
      <c r="P33" s="442"/>
      <c r="Q33" s="127"/>
      <c r="R33" s="442"/>
      <c r="S33" s="127"/>
      <c r="T33" s="127"/>
    </row>
    <row r="34" spans="1:20" s="73" customFormat="1" ht="15" hidden="1" customHeight="1">
      <c r="A34" s="60">
        <v>7</v>
      </c>
      <c r="B34" s="116"/>
      <c r="C34" s="121"/>
      <c r="D34" s="442"/>
      <c r="E34" s="121"/>
      <c r="F34" s="132"/>
      <c r="H34" s="60">
        <v>7</v>
      </c>
      <c r="I34" s="467" t="s">
        <v>446</v>
      </c>
      <c r="J34" s="69"/>
      <c r="K34" s="440"/>
      <c r="L34" s="440"/>
      <c r="M34" s="135"/>
      <c r="O34" s="60">
        <v>7</v>
      </c>
      <c r="P34" s="467" t="s">
        <v>445</v>
      </c>
      <c r="Q34" s="121"/>
      <c r="R34" s="135"/>
      <c r="S34" s="121"/>
      <c r="T34" s="467" t="s">
        <v>446</v>
      </c>
    </row>
    <row r="35" spans="1:20" s="73" customFormat="1" hidden="1">
      <c r="A35" s="60">
        <v>8</v>
      </c>
      <c r="B35" s="127"/>
      <c r="C35" s="127"/>
      <c r="D35" s="127"/>
      <c r="E35" s="127"/>
      <c r="F35" s="125"/>
      <c r="H35" s="60">
        <v>8</v>
      </c>
      <c r="I35" s="442"/>
      <c r="J35" s="68"/>
      <c r="K35" s="442"/>
      <c r="L35" s="442"/>
      <c r="M35" s="68"/>
      <c r="O35" s="60">
        <v>8</v>
      </c>
      <c r="P35" s="442"/>
      <c r="Q35" s="127"/>
      <c r="R35" s="68"/>
      <c r="S35" s="127"/>
      <c r="T35" s="442"/>
    </row>
    <row r="37" spans="1:20" s="73" customFormat="1">
      <c r="A37" s="111" t="s">
        <v>447</v>
      </c>
      <c r="H37" s="111" t="s">
        <v>448</v>
      </c>
    </row>
    <row r="38" spans="1:20" s="74" customFormat="1">
      <c r="A38" s="94" t="s">
        <v>357</v>
      </c>
      <c r="B38" s="94" t="s">
        <v>358</v>
      </c>
      <c r="C38" s="94" t="s">
        <v>359</v>
      </c>
      <c r="D38" s="94" t="s">
        <v>360</v>
      </c>
      <c r="E38" s="94" t="s">
        <v>361</v>
      </c>
      <c r="F38" s="94" t="s">
        <v>362</v>
      </c>
      <c r="H38" s="94" t="s">
        <v>357</v>
      </c>
      <c r="I38" s="94" t="s">
        <v>358</v>
      </c>
      <c r="J38" s="94" t="s">
        <v>359</v>
      </c>
      <c r="K38" s="94" t="s">
        <v>360</v>
      </c>
      <c r="L38" s="94" t="s">
        <v>361</v>
      </c>
      <c r="M38" s="94" t="s">
        <v>362</v>
      </c>
    </row>
    <row r="39" spans="1:20" s="73" customFormat="1" ht="15" customHeight="1">
      <c r="A39" s="60">
        <v>1</v>
      </c>
      <c r="B39" s="467" t="s">
        <v>449</v>
      </c>
      <c r="C39" s="467" t="s">
        <v>155</v>
      </c>
      <c r="D39" s="475" t="s">
        <v>450</v>
      </c>
      <c r="E39" s="467" t="s">
        <v>451</v>
      </c>
      <c r="F39" s="475" t="s">
        <v>430</v>
      </c>
      <c r="H39" s="60">
        <v>1</v>
      </c>
      <c r="I39" s="467" t="s">
        <v>450</v>
      </c>
      <c r="J39" s="475" t="s">
        <v>451</v>
      </c>
      <c r="K39" s="467" t="s">
        <v>452</v>
      </c>
      <c r="L39" s="467" t="s">
        <v>452</v>
      </c>
      <c r="M39" s="467" t="s">
        <v>451</v>
      </c>
    </row>
    <row r="40" spans="1:20" s="73" customFormat="1" ht="15" customHeight="1">
      <c r="A40" s="60">
        <v>2</v>
      </c>
      <c r="B40" s="442"/>
      <c r="C40" s="441"/>
      <c r="D40" s="477"/>
      <c r="E40" s="441"/>
      <c r="F40" s="476"/>
      <c r="H40" s="60">
        <v>2</v>
      </c>
      <c r="I40" s="442"/>
      <c r="J40" s="476"/>
      <c r="K40" s="442"/>
      <c r="L40" s="442"/>
      <c r="M40" s="441"/>
    </row>
    <row r="41" spans="1:20" s="73" customFormat="1" ht="15" customHeight="1">
      <c r="A41" s="60">
        <v>3</v>
      </c>
      <c r="B41" s="467" t="s">
        <v>449</v>
      </c>
      <c r="C41" s="467" t="s">
        <v>449</v>
      </c>
      <c r="D41" s="467" t="s">
        <v>430</v>
      </c>
      <c r="E41" s="442"/>
      <c r="F41" s="467" t="s">
        <v>155</v>
      </c>
      <c r="H41" s="60">
        <v>3</v>
      </c>
      <c r="I41" s="467" t="s">
        <v>430</v>
      </c>
      <c r="J41" s="477"/>
      <c r="K41" s="475" t="s">
        <v>452</v>
      </c>
      <c r="L41" s="467" t="s">
        <v>449</v>
      </c>
      <c r="M41" s="442"/>
    </row>
    <row r="42" spans="1:20" s="73" customFormat="1" ht="15" customHeight="1">
      <c r="A42" s="60">
        <v>4</v>
      </c>
      <c r="B42" s="442"/>
      <c r="C42" s="442"/>
      <c r="D42" s="442"/>
      <c r="E42" s="467" t="s">
        <v>451</v>
      </c>
      <c r="F42" s="442"/>
      <c r="H42" s="60">
        <v>4</v>
      </c>
      <c r="I42" s="442"/>
      <c r="J42" s="467" t="s">
        <v>451</v>
      </c>
      <c r="K42" s="477"/>
      <c r="L42" s="442"/>
      <c r="M42" s="467" t="s">
        <v>430</v>
      </c>
    </row>
    <row r="43" spans="1:20" s="73" customFormat="1" ht="15" customHeight="1">
      <c r="A43" s="60">
        <v>5</v>
      </c>
      <c r="B43" s="467" t="s">
        <v>450</v>
      </c>
      <c r="C43" s="467" t="s">
        <v>450</v>
      </c>
      <c r="D43" s="467" t="s">
        <v>452</v>
      </c>
      <c r="E43" s="441"/>
      <c r="F43" s="133"/>
      <c r="H43" s="60">
        <v>5</v>
      </c>
      <c r="I43" s="467" t="s">
        <v>155</v>
      </c>
      <c r="J43" s="441"/>
      <c r="K43" s="475" t="s">
        <v>155</v>
      </c>
      <c r="L43" s="467" t="s">
        <v>449</v>
      </c>
      <c r="M43" s="442"/>
    </row>
    <row r="44" spans="1:20" s="73" customFormat="1" ht="15" customHeight="1">
      <c r="A44" s="60">
        <v>6</v>
      </c>
      <c r="B44" s="442"/>
      <c r="C44" s="442"/>
      <c r="D44" s="442"/>
      <c r="E44" s="442"/>
      <c r="F44" s="467" t="s">
        <v>451</v>
      </c>
      <c r="H44" s="60">
        <v>6</v>
      </c>
      <c r="I44" s="442"/>
      <c r="J44" s="442"/>
      <c r="K44" s="476"/>
      <c r="L44" s="442"/>
      <c r="M44" s="467" t="s">
        <v>430</v>
      </c>
    </row>
    <row r="45" spans="1:20" s="73" customFormat="1" ht="15" customHeight="1">
      <c r="A45" s="60">
        <v>7</v>
      </c>
      <c r="B45" s="467" t="s">
        <v>452</v>
      </c>
      <c r="C45" s="467" t="s">
        <v>452</v>
      </c>
      <c r="D45" s="467" t="s">
        <v>155</v>
      </c>
      <c r="E45" s="467" t="s">
        <v>430</v>
      </c>
      <c r="F45" s="441"/>
      <c r="H45" s="60">
        <v>7</v>
      </c>
      <c r="I45" s="467" t="s">
        <v>449</v>
      </c>
      <c r="J45" s="467" t="s">
        <v>450</v>
      </c>
      <c r="K45" s="467" t="s">
        <v>450</v>
      </c>
      <c r="L45" s="467" t="s">
        <v>155</v>
      </c>
      <c r="M45" s="442"/>
    </row>
    <row r="46" spans="1:20" s="73" customFormat="1">
      <c r="A46" s="60">
        <v>8</v>
      </c>
      <c r="B46" s="442"/>
      <c r="C46" s="442"/>
      <c r="D46" s="442"/>
      <c r="E46" s="442"/>
      <c r="F46" s="442"/>
      <c r="H46" s="60">
        <v>8</v>
      </c>
      <c r="I46" s="442"/>
      <c r="J46" s="442"/>
      <c r="K46" s="442"/>
      <c r="L46" s="442"/>
      <c r="M46" s="127"/>
    </row>
    <row r="48" spans="1:20" s="73" customFormat="1">
      <c r="A48" s="111" t="s">
        <v>453</v>
      </c>
      <c r="H48" s="111" t="s">
        <v>454</v>
      </c>
    </row>
    <row r="49" spans="1:13" s="74" customFormat="1">
      <c r="A49" s="94" t="s">
        <v>357</v>
      </c>
      <c r="B49" s="94" t="s">
        <v>358</v>
      </c>
      <c r="C49" s="94" t="s">
        <v>359</v>
      </c>
      <c r="D49" s="94" t="s">
        <v>360</v>
      </c>
      <c r="E49" s="94" t="s">
        <v>361</v>
      </c>
      <c r="F49" s="94" t="s">
        <v>362</v>
      </c>
      <c r="H49" s="94" t="s">
        <v>357</v>
      </c>
      <c r="I49" s="94" t="s">
        <v>358</v>
      </c>
      <c r="J49" s="94" t="s">
        <v>359</v>
      </c>
      <c r="K49" s="94" t="s">
        <v>360</v>
      </c>
      <c r="L49" s="94" t="s">
        <v>361</v>
      </c>
      <c r="M49" s="94" t="s">
        <v>362</v>
      </c>
    </row>
    <row r="50" spans="1:13" s="73" customFormat="1" ht="15" customHeight="1">
      <c r="A50" s="60">
        <v>1</v>
      </c>
      <c r="B50" s="467" t="s">
        <v>455</v>
      </c>
      <c r="C50" s="467" t="s">
        <v>455</v>
      </c>
      <c r="D50" s="467" t="s">
        <v>456</v>
      </c>
      <c r="E50" s="467" t="s">
        <v>457</v>
      </c>
      <c r="F50" s="467" t="s">
        <v>457</v>
      </c>
      <c r="H50" s="60">
        <v>1</v>
      </c>
      <c r="I50" s="467" t="s">
        <v>458</v>
      </c>
      <c r="J50" s="467" t="s">
        <v>456</v>
      </c>
      <c r="K50" s="467" t="s">
        <v>457</v>
      </c>
      <c r="L50" s="467" t="s">
        <v>456</v>
      </c>
      <c r="M50" s="467" t="s">
        <v>459</v>
      </c>
    </row>
    <row r="51" spans="1:13" s="73" customFormat="1" ht="15" customHeight="1">
      <c r="A51" s="60">
        <v>2</v>
      </c>
      <c r="B51" s="442"/>
      <c r="C51" s="442"/>
      <c r="D51" s="441"/>
      <c r="E51" s="442"/>
      <c r="F51" s="442"/>
      <c r="H51" s="60">
        <v>2</v>
      </c>
      <c r="I51" s="442"/>
      <c r="J51" s="441"/>
      <c r="K51" s="442"/>
      <c r="L51" s="441"/>
      <c r="M51" s="442"/>
    </row>
    <row r="52" spans="1:13" s="73" customFormat="1" ht="15" customHeight="1">
      <c r="A52" s="60">
        <v>3</v>
      </c>
      <c r="B52" s="467" t="s">
        <v>456</v>
      </c>
      <c r="C52" s="467" t="s">
        <v>458</v>
      </c>
      <c r="D52" s="442"/>
      <c r="E52" s="467" t="s">
        <v>458</v>
      </c>
      <c r="F52" s="467" t="s">
        <v>458</v>
      </c>
      <c r="H52" s="60">
        <v>3</v>
      </c>
      <c r="I52" s="467" t="s">
        <v>459</v>
      </c>
      <c r="J52" s="442"/>
      <c r="K52" s="467" t="s">
        <v>460</v>
      </c>
      <c r="L52" s="442"/>
      <c r="M52" s="467" t="s">
        <v>457</v>
      </c>
    </row>
    <row r="53" spans="1:13" s="73" customFormat="1" ht="15" customHeight="1">
      <c r="A53" s="60">
        <v>4</v>
      </c>
      <c r="B53" s="441"/>
      <c r="C53" s="442"/>
      <c r="D53" s="467" t="s">
        <v>455</v>
      </c>
      <c r="E53" s="442"/>
      <c r="F53" s="442"/>
      <c r="H53" s="60">
        <v>4</v>
      </c>
      <c r="I53" s="442"/>
      <c r="J53" s="475" t="s">
        <v>460</v>
      </c>
      <c r="K53" s="442"/>
      <c r="L53" s="475" t="s">
        <v>456</v>
      </c>
      <c r="M53" s="442"/>
    </row>
    <row r="54" spans="1:13" s="73" customFormat="1" ht="15" customHeight="1">
      <c r="A54" s="60">
        <v>5</v>
      </c>
      <c r="B54" s="442"/>
      <c r="C54" s="467" t="s">
        <v>459</v>
      </c>
      <c r="D54" s="442"/>
      <c r="E54" s="467" t="s">
        <v>460</v>
      </c>
      <c r="F54" s="467" t="s">
        <v>459</v>
      </c>
      <c r="H54" s="60">
        <v>5</v>
      </c>
      <c r="I54" s="467" t="s">
        <v>460</v>
      </c>
      <c r="J54" s="477"/>
      <c r="K54" s="467" t="s">
        <v>458</v>
      </c>
      <c r="L54" s="476"/>
      <c r="M54" s="467" t="s">
        <v>458</v>
      </c>
    </row>
    <row r="55" spans="1:13" s="73" customFormat="1" ht="15" customHeight="1">
      <c r="A55" s="60">
        <v>6</v>
      </c>
      <c r="B55" s="467" t="s">
        <v>456</v>
      </c>
      <c r="C55" s="442"/>
      <c r="D55" s="121"/>
      <c r="E55" s="442"/>
      <c r="F55" s="442"/>
      <c r="H55" s="60">
        <v>6</v>
      </c>
      <c r="I55" s="442"/>
      <c r="J55" s="467" t="s">
        <v>455</v>
      </c>
      <c r="K55" s="442"/>
      <c r="L55" s="477"/>
      <c r="M55" s="442"/>
    </row>
    <row r="56" spans="1:13" s="73" customFormat="1" ht="15" customHeight="1">
      <c r="A56" s="60">
        <v>7</v>
      </c>
      <c r="B56" s="441"/>
      <c r="C56" s="467" t="s">
        <v>460</v>
      </c>
      <c r="D56" s="467" t="s">
        <v>457</v>
      </c>
      <c r="E56" s="467" t="s">
        <v>459</v>
      </c>
      <c r="F56" s="467" t="s">
        <v>460</v>
      </c>
      <c r="H56" s="60">
        <v>7</v>
      </c>
      <c r="I56" s="467" t="s">
        <v>455</v>
      </c>
      <c r="J56" s="442"/>
      <c r="K56" s="475" t="s">
        <v>459</v>
      </c>
      <c r="L56" s="467" t="s">
        <v>457</v>
      </c>
      <c r="M56" s="467" t="s">
        <v>455</v>
      </c>
    </row>
    <row r="57" spans="1:13" s="73" customFormat="1">
      <c r="A57" s="60">
        <v>8</v>
      </c>
      <c r="B57" s="442"/>
      <c r="C57" s="442"/>
      <c r="D57" s="442"/>
      <c r="E57" s="442"/>
      <c r="F57" s="442"/>
      <c r="H57" s="60">
        <v>8</v>
      </c>
      <c r="I57" s="442"/>
      <c r="J57" s="68"/>
      <c r="K57" s="477"/>
      <c r="L57" s="442"/>
      <c r="M57" s="442"/>
    </row>
    <row r="59" spans="1:13" s="73" customFormat="1" hidden="1">
      <c r="A59" s="111" t="s">
        <v>461</v>
      </c>
      <c r="H59" s="111" t="s">
        <v>462</v>
      </c>
    </row>
    <row r="60" spans="1:13" s="74" customFormat="1" hidden="1">
      <c r="A60" s="94" t="s">
        <v>357</v>
      </c>
      <c r="B60" s="94" t="s">
        <v>358</v>
      </c>
      <c r="C60" s="94" t="s">
        <v>359</v>
      </c>
      <c r="D60" s="94" t="s">
        <v>360</v>
      </c>
      <c r="E60" s="94" t="s">
        <v>361</v>
      </c>
      <c r="F60" s="94" t="s">
        <v>362</v>
      </c>
      <c r="H60" s="94" t="s">
        <v>357</v>
      </c>
      <c r="I60" s="94" t="s">
        <v>358</v>
      </c>
      <c r="J60" s="94" t="s">
        <v>359</v>
      </c>
      <c r="K60" s="94" t="s">
        <v>360</v>
      </c>
      <c r="L60" s="94" t="s">
        <v>361</v>
      </c>
      <c r="M60" s="94" t="s">
        <v>362</v>
      </c>
    </row>
    <row r="61" spans="1:13" s="73" customFormat="1" ht="15" hidden="1" customHeight="1">
      <c r="A61" s="60">
        <v>1</v>
      </c>
      <c r="B61" s="467" t="s">
        <v>445</v>
      </c>
      <c r="C61" s="467" t="s">
        <v>437</v>
      </c>
      <c r="D61" s="467" t="s">
        <v>444</v>
      </c>
      <c r="E61" s="467" t="s">
        <v>445</v>
      </c>
      <c r="F61" s="121"/>
      <c r="H61" s="60">
        <v>1</v>
      </c>
      <c r="I61" s="467" t="s">
        <v>437</v>
      </c>
      <c r="J61" s="440"/>
      <c r="K61" s="467" t="s">
        <v>437</v>
      </c>
      <c r="L61" s="440"/>
      <c r="M61" s="467" t="s">
        <v>444</v>
      </c>
    </row>
    <row r="62" spans="1:13" s="73" customFormat="1" ht="15" hidden="1" customHeight="1">
      <c r="A62" s="60">
        <v>2</v>
      </c>
      <c r="B62" s="442"/>
      <c r="C62" s="442"/>
      <c r="D62" s="442"/>
      <c r="E62" s="442"/>
      <c r="F62" s="127"/>
      <c r="H62" s="60">
        <v>2</v>
      </c>
      <c r="I62" s="442"/>
      <c r="J62" s="442"/>
      <c r="K62" s="442"/>
      <c r="L62" s="442"/>
      <c r="M62" s="442"/>
    </row>
    <row r="63" spans="1:13" s="73" customFormat="1" ht="15" hidden="1" customHeight="1">
      <c r="A63" s="60">
        <v>3</v>
      </c>
      <c r="B63" s="467" t="s">
        <v>444</v>
      </c>
      <c r="C63" s="121"/>
      <c r="D63" s="121"/>
      <c r="E63" s="121"/>
      <c r="F63" s="121"/>
      <c r="H63" s="60">
        <v>3</v>
      </c>
      <c r="I63" s="121"/>
      <c r="J63" s="121"/>
      <c r="K63" s="121"/>
      <c r="L63" s="467" t="s">
        <v>437</v>
      </c>
      <c r="M63" s="467" t="s">
        <v>445</v>
      </c>
    </row>
    <row r="64" spans="1:13" s="73" customFormat="1" ht="15" hidden="1" customHeight="1">
      <c r="A64" s="60">
        <v>4</v>
      </c>
      <c r="B64" s="442"/>
      <c r="C64" s="127"/>
      <c r="D64" s="127"/>
      <c r="E64" s="127"/>
      <c r="F64" s="127"/>
      <c r="H64" s="60">
        <v>4</v>
      </c>
      <c r="I64" s="127"/>
      <c r="J64" s="127"/>
      <c r="K64" s="127"/>
      <c r="L64" s="442"/>
      <c r="M64" s="442"/>
    </row>
    <row r="65" spans="1:20" s="73" customFormat="1" ht="15" hidden="1" customHeight="1">
      <c r="A65" s="60">
        <v>5</v>
      </c>
      <c r="B65" s="121"/>
      <c r="C65" s="121"/>
      <c r="D65" s="467" t="s">
        <v>437</v>
      </c>
      <c r="E65" s="467" t="s">
        <v>444</v>
      </c>
      <c r="F65" s="121"/>
      <c r="H65" s="60">
        <v>5</v>
      </c>
      <c r="I65" s="121"/>
      <c r="J65" s="467" t="s">
        <v>444</v>
      </c>
      <c r="K65" s="467" t="s">
        <v>444</v>
      </c>
      <c r="L65" s="467" t="s">
        <v>445</v>
      </c>
      <c r="M65" s="121"/>
    </row>
    <row r="66" spans="1:20" s="73" customFormat="1" ht="15" hidden="1" customHeight="1">
      <c r="A66" s="60">
        <v>6</v>
      </c>
      <c r="B66" s="127"/>
      <c r="C66" s="127"/>
      <c r="D66" s="442"/>
      <c r="E66" s="442"/>
      <c r="F66" s="127"/>
      <c r="H66" s="60">
        <v>6</v>
      </c>
      <c r="I66" s="127"/>
      <c r="J66" s="442"/>
      <c r="K66" s="442"/>
      <c r="L66" s="442"/>
      <c r="M66" s="127"/>
    </row>
    <row r="67" spans="1:20" s="73" customFormat="1" ht="15" hidden="1" customHeight="1">
      <c r="A67" s="60">
        <v>7</v>
      </c>
      <c r="B67" s="467" t="s">
        <v>437</v>
      </c>
      <c r="C67" s="121"/>
      <c r="D67" s="467" t="s">
        <v>445</v>
      </c>
      <c r="E67" s="121"/>
      <c r="F67" s="121"/>
      <c r="H67" s="60">
        <v>7</v>
      </c>
      <c r="I67" s="121"/>
      <c r="J67" s="467" t="s">
        <v>445</v>
      </c>
      <c r="K67" s="121"/>
      <c r="L67" s="121"/>
      <c r="M67" s="121"/>
    </row>
    <row r="68" spans="1:20" s="73" customFormat="1" hidden="1">
      <c r="A68" s="60">
        <v>8</v>
      </c>
      <c r="B68" s="442"/>
      <c r="C68" s="127"/>
      <c r="D68" s="442"/>
      <c r="E68" s="127"/>
      <c r="F68" s="127"/>
      <c r="H68" s="60">
        <v>8</v>
      </c>
      <c r="I68" s="127"/>
      <c r="J68" s="442"/>
      <c r="K68" s="127"/>
      <c r="L68" s="127"/>
      <c r="M68" s="127"/>
    </row>
    <row r="69" spans="1:20" s="73" customFormat="1" hidden="1">
      <c r="A69" s="61"/>
      <c r="B69" s="62"/>
      <c r="C69" s="112"/>
      <c r="D69" s="62"/>
      <c r="E69" s="112"/>
      <c r="F69" s="112"/>
      <c r="H69" s="61"/>
      <c r="I69" s="112"/>
      <c r="J69" s="62"/>
      <c r="K69" s="112"/>
      <c r="L69" s="112"/>
      <c r="M69" s="112"/>
    </row>
    <row r="70" spans="1:20" s="106" customFormat="1" hidden="1">
      <c r="A70" s="113"/>
      <c r="B70" s="114"/>
      <c r="C70" s="115"/>
      <c r="D70" s="114"/>
      <c r="E70" s="115"/>
      <c r="F70" s="115"/>
      <c r="H70" s="113"/>
      <c r="I70" s="115"/>
      <c r="J70" s="114"/>
      <c r="K70" s="115"/>
      <c r="L70" s="115"/>
      <c r="M70" s="115"/>
    </row>
    <row r="71" spans="1:20" s="130" customFormat="1" hidden="1"/>
    <row r="72" spans="1:20" hidden="1"/>
    <row r="73" spans="1:20" hidden="1">
      <c r="A73" t="s">
        <v>366</v>
      </c>
      <c r="H73" t="s">
        <v>367</v>
      </c>
      <c r="O73" t="s">
        <v>368</v>
      </c>
    </row>
    <row r="74" spans="1:20" hidden="1">
      <c r="A74" s="94" t="s">
        <v>357</v>
      </c>
      <c r="B74" s="94" t="s">
        <v>358</v>
      </c>
      <c r="C74" s="94" t="s">
        <v>359</v>
      </c>
      <c r="D74" s="94" t="s">
        <v>360</v>
      </c>
      <c r="E74" s="94" t="s">
        <v>361</v>
      </c>
      <c r="F74" s="94" t="s">
        <v>362</v>
      </c>
      <c r="H74" s="94" t="s">
        <v>357</v>
      </c>
      <c r="I74" s="94" t="s">
        <v>358</v>
      </c>
      <c r="J74" s="94" t="s">
        <v>359</v>
      </c>
      <c r="K74" s="94" t="s">
        <v>360</v>
      </c>
      <c r="L74" s="94" t="s">
        <v>361</v>
      </c>
      <c r="M74" s="94" t="s">
        <v>362</v>
      </c>
      <c r="O74" s="94" t="s">
        <v>357</v>
      </c>
      <c r="P74" s="94" t="s">
        <v>358</v>
      </c>
      <c r="Q74" s="94" t="s">
        <v>359</v>
      </c>
      <c r="R74" s="94" t="s">
        <v>360</v>
      </c>
      <c r="S74" s="94" t="s">
        <v>361</v>
      </c>
      <c r="T74" s="94" t="s">
        <v>362</v>
      </c>
    </row>
    <row r="75" spans="1:20" ht="25.5" hidden="1" customHeight="1">
      <c r="A75" s="96">
        <v>1</v>
      </c>
      <c r="B75" s="444" t="s">
        <v>463</v>
      </c>
      <c r="C75" s="444"/>
      <c r="D75" s="444" t="s">
        <v>464</v>
      </c>
      <c r="E75" s="444" t="s">
        <v>465</v>
      </c>
      <c r="F75" s="444" t="s">
        <v>465</v>
      </c>
      <c r="H75" s="60">
        <v>1</v>
      </c>
      <c r="I75" s="129"/>
      <c r="J75" s="444" t="s">
        <v>466</v>
      </c>
      <c r="K75" s="129"/>
      <c r="L75" s="444" t="s">
        <v>467</v>
      </c>
      <c r="M75" s="444" t="s">
        <v>467</v>
      </c>
      <c r="O75" s="96">
        <v>1</v>
      </c>
      <c r="P75" s="444" t="s">
        <v>468</v>
      </c>
      <c r="Q75" s="129"/>
      <c r="R75" s="444" t="s">
        <v>469</v>
      </c>
      <c r="S75" s="444" t="s">
        <v>468</v>
      </c>
      <c r="T75" s="444" t="s">
        <v>469</v>
      </c>
    </row>
    <row r="76" spans="1:20" ht="25.5" hidden="1" customHeight="1">
      <c r="A76" s="96">
        <v>2</v>
      </c>
      <c r="B76" s="445"/>
      <c r="C76" s="445"/>
      <c r="D76" s="445"/>
      <c r="E76" s="445"/>
      <c r="F76" s="445"/>
      <c r="H76" s="60">
        <v>2</v>
      </c>
      <c r="I76" s="128"/>
      <c r="J76" s="449"/>
      <c r="K76" s="89"/>
      <c r="L76" s="449"/>
      <c r="M76" s="449"/>
      <c r="O76" s="96">
        <v>2</v>
      </c>
      <c r="P76" s="449"/>
      <c r="Q76" s="89"/>
      <c r="R76" s="449"/>
      <c r="S76" s="449"/>
      <c r="T76" s="449"/>
    </row>
    <row r="77" spans="1:20" ht="25.5" hidden="1" customHeight="1">
      <c r="A77" s="96">
        <v>3</v>
      </c>
      <c r="B77" s="444" t="s">
        <v>470</v>
      </c>
      <c r="C77" s="129"/>
      <c r="D77" s="444" t="s">
        <v>463</v>
      </c>
      <c r="E77" s="128"/>
      <c r="F77" s="129"/>
      <c r="H77" s="60">
        <v>3</v>
      </c>
      <c r="I77" s="444" t="s">
        <v>466</v>
      </c>
      <c r="J77" s="445"/>
      <c r="K77" s="444" t="s">
        <v>471</v>
      </c>
      <c r="L77" s="445"/>
      <c r="M77" s="445"/>
      <c r="O77" s="96">
        <v>3</v>
      </c>
      <c r="P77" s="445"/>
      <c r="Q77" s="444" t="s">
        <v>468</v>
      </c>
      <c r="R77" s="445"/>
      <c r="S77" s="445"/>
      <c r="T77" s="445"/>
    </row>
    <row r="78" spans="1:20" ht="25.5" hidden="1" customHeight="1">
      <c r="A78" s="96">
        <v>4</v>
      </c>
      <c r="B78" s="445"/>
      <c r="C78" s="119"/>
      <c r="D78" s="445"/>
      <c r="E78" s="444" t="s">
        <v>470</v>
      </c>
      <c r="F78" s="119"/>
      <c r="H78" s="60">
        <v>4</v>
      </c>
      <c r="I78" s="449"/>
      <c r="J78" s="128"/>
      <c r="K78" s="449"/>
      <c r="L78" s="444" t="s">
        <v>466</v>
      </c>
      <c r="M78" s="128"/>
      <c r="O78" s="96">
        <v>4</v>
      </c>
      <c r="P78" s="129"/>
      <c r="Q78" s="449"/>
      <c r="R78" s="128"/>
      <c r="S78" s="444" t="s">
        <v>472</v>
      </c>
      <c r="T78" s="89"/>
    </row>
    <row r="79" spans="1:20" ht="25.5" hidden="1" customHeight="1">
      <c r="A79" s="96">
        <v>5</v>
      </c>
      <c r="B79" s="444"/>
      <c r="C79" s="120"/>
      <c r="D79" s="129"/>
      <c r="E79" s="445"/>
      <c r="F79" s="444" t="s">
        <v>463</v>
      </c>
      <c r="H79" s="60">
        <v>5</v>
      </c>
      <c r="I79" s="445"/>
      <c r="J79" s="89"/>
      <c r="K79" s="445"/>
      <c r="L79" s="449"/>
      <c r="M79" s="89"/>
      <c r="O79" s="96">
        <v>5</v>
      </c>
      <c r="P79" s="129"/>
      <c r="Q79" s="445"/>
      <c r="R79" s="444" t="s">
        <v>472</v>
      </c>
      <c r="S79" s="449"/>
      <c r="T79" s="90"/>
    </row>
    <row r="80" spans="1:20" ht="25.5" hidden="1" customHeight="1">
      <c r="A80" s="96">
        <v>6</v>
      </c>
      <c r="B80" s="445"/>
      <c r="C80" s="128"/>
      <c r="D80" s="444" t="s">
        <v>470</v>
      </c>
      <c r="E80" s="444" t="s">
        <v>464</v>
      </c>
      <c r="F80" s="445"/>
      <c r="H80" s="60">
        <v>6</v>
      </c>
      <c r="I80" s="444" t="s">
        <v>467</v>
      </c>
      <c r="J80" s="444" t="s">
        <v>471</v>
      </c>
      <c r="K80" s="444"/>
      <c r="L80" s="445"/>
      <c r="M80" s="444" t="s">
        <v>471</v>
      </c>
      <c r="O80" s="98">
        <v>6</v>
      </c>
      <c r="P80" s="444" t="s">
        <v>469</v>
      </c>
      <c r="Q80" s="129"/>
      <c r="R80" s="449"/>
      <c r="S80" s="445"/>
      <c r="T80" s="444" t="s">
        <v>472</v>
      </c>
    </row>
    <row r="81" spans="1:20" ht="25.5" hidden="1" customHeight="1">
      <c r="A81" s="96">
        <v>7</v>
      </c>
      <c r="B81" s="444" t="s">
        <v>464</v>
      </c>
      <c r="C81" s="444" t="s">
        <v>465</v>
      </c>
      <c r="D81" s="445"/>
      <c r="E81" s="445"/>
      <c r="F81" s="120"/>
      <c r="H81" s="60">
        <v>7</v>
      </c>
      <c r="I81" s="449"/>
      <c r="J81" s="449"/>
      <c r="K81" s="449"/>
      <c r="L81" s="128"/>
      <c r="M81" s="449"/>
      <c r="O81" s="96">
        <v>7</v>
      </c>
      <c r="P81" s="449"/>
      <c r="Q81" s="128"/>
      <c r="R81" s="445"/>
      <c r="S81" s="89"/>
      <c r="T81" s="449"/>
    </row>
    <row r="82" spans="1:20" ht="25.5" hidden="1" customHeight="1">
      <c r="A82" s="96">
        <v>8</v>
      </c>
      <c r="B82" s="445"/>
      <c r="C82" s="445"/>
      <c r="D82" s="90"/>
      <c r="E82" s="89"/>
      <c r="F82" s="119"/>
      <c r="H82" s="60">
        <v>8</v>
      </c>
      <c r="I82" s="445"/>
      <c r="J82" s="445"/>
      <c r="K82" s="445"/>
      <c r="L82" s="89"/>
      <c r="M82" s="445"/>
      <c r="O82" s="96">
        <v>8</v>
      </c>
      <c r="P82" s="445"/>
      <c r="Q82" s="89"/>
      <c r="R82" s="90"/>
      <c r="S82" s="90"/>
      <c r="T82" s="445"/>
    </row>
    <row r="83" spans="1:20" hidden="1"/>
    <row r="84" spans="1:20" hidden="1">
      <c r="A84" t="s">
        <v>372</v>
      </c>
      <c r="H84" t="s">
        <v>373</v>
      </c>
      <c r="O84" t="s">
        <v>374</v>
      </c>
    </row>
    <row r="85" spans="1:20" hidden="1">
      <c r="A85" s="94" t="s">
        <v>357</v>
      </c>
      <c r="B85" s="94" t="s">
        <v>358</v>
      </c>
      <c r="C85" s="94" t="s">
        <v>359</v>
      </c>
      <c r="D85" s="94" t="s">
        <v>360</v>
      </c>
      <c r="E85" s="94" t="s">
        <v>361</v>
      </c>
      <c r="F85" s="94" t="s">
        <v>362</v>
      </c>
      <c r="H85" s="94" t="s">
        <v>357</v>
      </c>
      <c r="I85" s="94" t="s">
        <v>358</v>
      </c>
      <c r="J85" s="94" t="s">
        <v>359</v>
      </c>
      <c r="K85" s="94" t="s">
        <v>360</v>
      </c>
      <c r="L85" s="94" t="s">
        <v>361</v>
      </c>
      <c r="M85" s="94" t="s">
        <v>362</v>
      </c>
      <c r="O85" s="94" t="s">
        <v>357</v>
      </c>
      <c r="P85" s="94" t="s">
        <v>358</v>
      </c>
      <c r="Q85" s="94" t="s">
        <v>359</v>
      </c>
      <c r="R85" s="94" t="s">
        <v>360</v>
      </c>
      <c r="S85" s="94" t="s">
        <v>361</v>
      </c>
      <c r="T85" s="94" t="s">
        <v>362</v>
      </c>
    </row>
    <row r="86" spans="1:20" ht="26.25" hidden="1" customHeight="1">
      <c r="A86" s="96">
        <v>1</v>
      </c>
      <c r="B86" s="444" t="s">
        <v>375</v>
      </c>
      <c r="C86" s="467" t="s">
        <v>473</v>
      </c>
      <c r="D86" s="129"/>
      <c r="E86" s="467" t="s">
        <v>474</v>
      </c>
      <c r="F86" s="467" t="s">
        <v>473</v>
      </c>
      <c r="H86" s="96">
        <v>1</v>
      </c>
      <c r="I86" s="467" t="s">
        <v>475</v>
      </c>
      <c r="J86" s="129"/>
      <c r="K86" s="467" t="s">
        <v>476</v>
      </c>
      <c r="L86" s="444"/>
      <c r="M86" s="129"/>
      <c r="O86" s="96">
        <v>1</v>
      </c>
      <c r="P86" s="467" t="s">
        <v>477</v>
      </c>
      <c r="Q86" s="467" t="s">
        <v>478</v>
      </c>
      <c r="R86" s="467" t="s">
        <v>479</v>
      </c>
      <c r="S86" s="467" t="s">
        <v>477</v>
      </c>
      <c r="T86" s="467" t="s">
        <v>480</v>
      </c>
    </row>
    <row r="87" spans="1:20" ht="26.25" hidden="1" customHeight="1">
      <c r="A87" s="96">
        <v>2</v>
      </c>
      <c r="B87" s="445"/>
      <c r="C87" s="441"/>
      <c r="D87" s="128"/>
      <c r="E87" s="441"/>
      <c r="F87" s="441"/>
      <c r="H87" s="96">
        <v>2</v>
      </c>
      <c r="I87" s="442"/>
      <c r="J87" s="89"/>
      <c r="K87" s="442"/>
      <c r="L87" s="445"/>
      <c r="M87" s="89"/>
      <c r="O87" s="96">
        <v>2</v>
      </c>
      <c r="P87" s="442"/>
      <c r="Q87" s="442"/>
      <c r="R87" s="442"/>
      <c r="S87" s="442"/>
      <c r="T87" s="442"/>
    </row>
    <row r="88" spans="1:20" ht="26.25" hidden="1" customHeight="1">
      <c r="A88" s="96">
        <v>3</v>
      </c>
      <c r="B88" s="444"/>
      <c r="C88" s="442"/>
      <c r="D88" s="89"/>
      <c r="E88" s="442"/>
      <c r="F88" s="442"/>
      <c r="H88" s="96">
        <v>3</v>
      </c>
      <c r="I88" s="444" t="s">
        <v>481</v>
      </c>
      <c r="J88" s="129"/>
      <c r="K88" s="129"/>
      <c r="L88" s="129"/>
      <c r="M88" s="129"/>
      <c r="O88" s="96">
        <v>3</v>
      </c>
      <c r="P88" s="467" t="s">
        <v>479</v>
      </c>
      <c r="Q88" s="467" t="s">
        <v>479</v>
      </c>
      <c r="R88" s="467" t="s">
        <v>478</v>
      </c>
      <c r="S88" s="467" t="s">
        <v>480</v>
      </c>
      <c r="T88" s="467" t="s">
        <v>482</v>
      </c>
    </row>
    <row r="89" spans="1:20" ht="26.25" hidden="1" customHeight="1">
      <c r="A89" s="96">
        <v>4</v>
      </c>
      <c r="B89" s="445"/>
      <c r="C89" s="467" t="s">
        <v>473</v>
      </c>
      <c r="D89" s="444" t="s">
        <v>375</v>
      </c>
      <c r="E89" s="467" t="s">
        <v>474</v>
      </c>
      <c r="F89" s="444" t="s">
        <v>375</v>
      </c>
      <c r="H89" s="96">
        <v>4</v>
      </c>
      <c r="I89" s="445"/>
      <c r="J89" s="89"/>
      <c r="K89" s="89"/>
      <c r="L89" s="119"/>
      <c r="M89" s="444" t="s">
        <v>481</v>
      </c>
      <c r="O89" s="96">
        <v>4</v>
      </c>
      <c r="P89" s="442"/>
      <c r="Q89" s="442"/>
      <c r="R89" s="442"/>
      <c r="S89" s="442"/>
      <c r="T89" s="442"/>
    </row>
    <row r="90" spans="1:20" ht="26.25" hidden="1" customHeight="1">
      <c r="A90" s="96">
        <v>5</v>
      </c>
      <c r="B90" s="129"/>
      <c r="C90" s="441"/>
      <c r="D90" s="445"/>
      <c r="E90" s="441"/>
      <c r="F90" s="445"/>
      <c r="H90" s="96">
        <v>5</v>
      </c>
      <c r="I90" s="467" t="s">
        <v>476</v>
      </c>
      <c r="J90" s="467" t="s">
        <v>476</v>
      </c>
      <c r="K90" s="129"/>
      <c r="L90" s="120"/>
      <c r="M90" s="451"/>
      <c r="O90" s="96">
        <v>5</v>
      </c>
      <c r="P90" s="467" t="s">
        <v>139</v>
      </c>
      <c r="Q90" s="467" t="s">
        <v>480</v>
      </c>
      <c r="R90" s="467" t="s">
        <v>139</v>
      </c>
      <c r="S90" s="467" t="s">
        <v>482</v>
      </c>
      <c r="T90" s="129"/>
    </row>
    <row r="91" spans="1:20" ht="26.25" hidden="1" customHeight="1">
      <c r="A91" s="98">
        <v>6</v>
      </c>
      <c r="B91" s="119"/>
      <c r="C91" s="442"/>
      <c r="D91" s="121"/>
      <c r="E91" s="442"/>
      <c r="F91" s="467" t="s">
        <v>474</v>
      </c>
      <c r="H91" s="98">
        <v>6</v>
      </c>
      <c r="I91" s="442"/>
      <c r="J91" s="442"/>
      <c r="K91" s="128"/>
      <c r="L91" s="128"/>
      <c r="M91" s="89"/>
      <c r="O91" s="96">
        <v>6</v>
      </c>
      <c r="P91" s="442"/>
      <c r="Q91" s="442"/>
      <c r="R91" s="442"/>
      <c r="S91" s="442"/>
      <c r="T91" s="89"/>
    </row>
    <row r="92" spans="1:20" ht="26.25" hidden="1" customHeight="1">
      <c r="A92" s="96">
        <v>7</v>
      </c>
      <c r="B92" s="129"/>
      <c r="C92" s="129"/>
      <c r="D92" s="116"/>
      <c r="E92" s="129"/>
      <c r="F92" s="441"/>
      <c r="H92" s="96">
        <v>7</v>
      </c>
      <c r="I92" s="440"/>
      <c r="J92" s="467" t="s">
        <v>475</v>
      </c>
      <c r="K92" s="467" t="s">
        <v>475</v>
      </c>
      <c r="L92" s="444" t="s">
        <v>481</v>
      </c>
      <c r="M92" s="129"/>
      <c r="O92" s="96">
        <v>7</v>
      </c>
      <c r="P92" s="467" t="s">
        <v>478</v>
      </c>
      <c r="Q92" s="467" t="s">
        <v>482</v>
      </c>
      <c r="R92" s="467" t="s">
        <v>477</v>
      </c>
      <c r="S92" s="121"/>
      <c r="T92" s="129"/>
    </row>
    <row r="93" spans="1:20" ht="26.25" hidden="1" customHeight="1">
      <c r="A93" s="96">
        <v>8</v>
      </c>
      <c r="B93" s="119"/>
      <c r="C93" s="89"/>
      <c r="D93" s="127"/>
      <c r="E93" s="89"/>
      <c r="F93" s="442"/>
      <c r="H93" s="96">
        <v>8</v>
      </c>
      <c r="I93" s="442"/>
      <c r="J93" s="442"/>
      <c r="K93" s="442"/>
      <c r="L93" s="445"/>
      <c r="M93" s="89"/>
      <c r="O93" s="96">
        <v>8</v>
      </c>
      <c r="P93" s="442"/>
      <c r="Q93" s="442"/>
      <c r="R93" s="442"/>
      <c r="S93" s="127"/>
      <c r="T93" s="89"/>
    </row>
    <row r="94" spans="1:20" hidden="1"/>
    <row r="95" spans="1:20" hidden="1">
      <c r="A95" t="s">
        <v>383</v>
      </c>
      <c r="H95" t="s">
        <v>483</v>
      </c>
      <c r="O95" t="s">
        <v>385</v>
      </c>
    </row>
    <row r="96" spans="1:20" hidden="1">
      <c r="A96" s="94" t="s">
        <v>357</v>
      </c>
      <c r="B96" s="94" t="s">
        <v>358</v>
      </c>
      <c r="C96" s="94" t="s">
        <v>359</v>
      </c>
      <c r="D96" s="94" t="s">
        <v>360</v>
      </c>
      <c r="E96" s="94" t="s">
        <v>361</v>
      </c>
      <c r="F96" s="94" t="s">
        <v>362</v>
      </c>
      <c r="H96" s="94" t="s">
        <v>357</v>
      </c>
      <c r="I96" s="94" t="s">
        <v>358</v>
      </c>
      <c r="J96" s="94" t="s">
        <v>359</v>
      </c>
      <c r="K96" s="94" t="s">
        <v>360</v>
      </c>
      <c r="L96" s="94" t="s">
        <v>361</v>
      </c>
      <c r="M96" s="94" t="s">
        <v>362</v>
      </c>
      <c r="O96" s="94" t="s">
        <v>357</v>
      </c>
      <c r="P96" s="94" t="s">
        <v>358</v>
      </c>
      <c r="Q96" s="94" t="s">
        <v>359</v>
      </c>
      <c r="R96" s="94" t="s">
        <v>360</v>
      </c>
      <c r="S96" s="94" t="s">
        <v>361</v>
      </c>
      <c r="T96" s="94" t="s">
        <v>362</v>
      </c>
    </row>
    <row r="97" spans="1:20" s="131" customFormat="1" ht="29.25" hidden="1" customHeight="1">
      <c r="A97" s="60">
        <v>1</v>
      </c>
      <c r="B97" s="121"/>
      <c r="C97" s="121"/>
      <c r="D97" s="121"/>
      <c r="E97" s="121"/>
      <c r="F97" s="467" t="s">
        <v>484</v>
      </c>
      <c r="H97" s="136">
        <v>1</v>
      </c>
      <c r="I97" s="478" t="s">
        <v>485</v>
      </c>
      <c r="J97" s="478" t="s">
        <v>485</v>
      </c>
      <c r="K97" s="457" t="s">
        <v>486</v>
      </c>
      <c r="L97" s="137"/>
      <c r="M97" s="137"/>
      <c r="O97" s="138">
        <v>1</v>
      </c>
      <c r="P97" s="468" t="s">
        <v>487</v>
      </c>
      <c r="Q97" s="468" t="s">
        <v>488</v>
      </c>
      <c r="R97" s="468" t="s">
        <v>487</v>
      </c>
      <c r="S97" s="141"/>
      <c r="T97" s="141"/>
    </row>
    <row r="98" spans="1:20" s="131" customFormat="1" ht="29.25" hidden="1" customHeight="1">
      <c r="A98" s="60">
        <v>2</v>
      </c>
      <c r="B98" s="127"/>
      <c r="C98" s="127"/>
      <c r="D98" s="116"/>
      <c r="E98" s="127"/>
      <c r="F98" s="442"/>
      <c r="H98" s="136">
        <v>2</v>
      </c>
      <c r="I98" s="479"/>
      <c r="J98" s="479"/>
      <c r="K98" s="458"/>
      <c r="L98" s="139"/>
      <c r="M98" s="140"/>
      <c r="O98" s="138">
        <v>2</v>
      </c>
      <c r="P98" s="435"/>
      <c r="Q98" s="435"/>
      <c r="R98" s="435"/>
      <c r="S98" s="145"/>
      <c r="T98" s="145"/>
    </row>
    <row r="99" spans="1:20" s="131" customFormat="1" ht="29.25" hidden="1" customHeight="1">
      <c r="A99" s="60">
        <v>3</v>
      </c>
      <c r="B99" s="467" t="s">
        <v>484</v>
      </c>
      <c r="C99" s="121"/>
      <c r="D99" s="127"/>
      <c r="E99" s="121"/>
      <c r="F99" s="121"/>
      <c r="H99" s="136">
        <v>3</v>
      </c>
      <c r="I99" s="137"/>
      <c r="J99" s="457" t="s">
        <v>486</v>
      </c>
      <c r="K99" s="137"/>
      <c r="L99" s="474" t="s">
        <v>489</v>
      </c>
      <c r="M99" s="457" t="s">
        <v>486</v>
      </c>
      <c r="O99" s="138">
        <v>3</v>
      </c>
      <c r="P99" s="141"/>
      <c r="Q99" s="141"/>
      <c r="R99" s="468" t="s">
        <v>490</v>
      </c>
      <c r="S99" s="468" t="s">
        <v>487</v>
      </c>
      <c r="T99" s="141"/>
    </row>
    <row r="100" spans="1:20" s="131" customFormat="1" ht="29.25" hidden="1" customHeight="1">
      <c r="A100" s="60">
        <v>4</v>
      </c>
      <c r="B100" s="442"/>
      <c r="C100" s="127"/>
      <c r="D100" s="121"/>
      <c r="E100" s="127"/>
      <c r="F100" s="127"/>
      <c r="H100" s="136">
        <v>4</v>
      </c>
      <c r="I100" s="139"/>
      <c r="J100" s="458"/>
      <c r="K100" s="472" t="s">
        <v>491</v>
      </c>
      <c r="L100" s="458"/>
      <c r="M100" s="458"/>
      <c r="O100" s="138">
        <v>4</v>
      </c>
      <c r="P100" s="142"/>
      <c r="Q100" s="468" t="s">
        <v>490</v>
      </c>
      <c r="R100" s="435"/>
      <c r="S100" s="435"/>
      <c r="T100" s="145"/>
    </row>
    <row r="101" spans="1:20" s="131" customFormat="1" ht="29.25" hidden="1" customHeight="1">
      <c r="A101" s="60">
        <v>5</v>
      </c>
      <c r="B101" s="127"/>
      <c r="C101" s="467" t="s">
        <v>492</v>
      </c>
      <c r="D101" s="127"/>
      <c r="E101" s="121"/>
      <c r="F101" s="467" t="s">
        <v>492</v>
      </c>
      <c r="H101" s="136">
        <v>5</v>
      </c>
      <c r="I101" s="143"/>
      <c r="J101" s="144"/>
      <c r="K101" s="473"/>
      <c r="L101" s="474" t="s">
        <v>489</v>
      </c>
      <c r="M101" s="137"/>
      <c r="O101" s="138">
        <v>5</v>
      </c>
      <c r="P101" s="468" t="s">
        <v>490</v>
      </c>
      <c r="Q101" s="435"/>
      <c r="R101" s="468" t="s">
        <v>488</v>
      </c>
      <c r="S101" s="468" t="s">
        <v>493</v>
      </c>
      <c r="T101" s="141"/>
    </row>
    <row r="102" spans="1:20" s="131" customFormat="1" ht="29.25" hidden="1" customHeight="1">
      <c r="A102" s="60">
        <v>6</v>
      </c>
      <c r="B102" s="121"/>
      <c r="C102" s="442"/>
      <c r="D102" s="121"/>
      <c r="E102" s="127"/>
      <c r="F102" s="442"/>
      <c r="H102" s="136">
        <v>6</v>
      </c>
      <c r="I102" s="474" t="s">
        <v>489</v>
      </c>
      <c r="J102" s="472" t="s">
        <v>491</v>
      </c>
      <c r="K102" s="478" t="s">
        <v>485</v>
      </c>
      <c r="L102" s="458"/>
      <c r="M102" s="472" t="s">
        <v>491</v>
      </c>
      <c r="O102" s="138">
        <v>6</v>
      </c>
      <c r="P102" s="435"/>
      <c r="Q102" s="145"/>
      <c r="R102" s="435"/>
      <c r="S102" s="435"/>
      <c r="T102" s="145"/>
    </row>
    <row r="103" spans="1:20" s="131" customFormat="1" ht="29.25" hidden="1" customHeight="1">
      <c r="A103" s="60">
        <v>7</v>
      </c>
      <c r="B103" s="116"/>
      <c r="C103" s="121"/>
      <c r="D103" s="467" t="s">
        <v>484</v>
      </c>
      <c r="E103" s="467" t="s">
        <v>492</v>
      </c>
      <c r="F103" s="121"/>
      <c r="H103" s="136">
        <v>7</v>
      </c>
      <c r="I103" s="458"/>
      <c r="J103" s="473"/>
      <c r="K103" s="479"/>
      <c r="L103" s="139"/>
      <c r="M103" s="473"/>
      <c r="O103" s="138">
        <v>7</v>
      </c>
      <c r="P103" s="468" t="s">
        <v>488</v>
      </c>
      <c r="Q103" s="468" t="s">
        <v>493</v>
      </c>
      <c r="R103" s="141"/>
      <c r="S103" s="141"/>
      <c r="T103" s="468" t="s">
        <v>493</v>
      </c>
    </row>
    <row r="104" spans="1:20" s="131" customFormat="1" ht="29.25" hidden="1" customHeight="1">
      <c r="A104" s="60">
        <v>8</v>
      </c>
      <c r="B104" s="127"/>
      <c r="C104" s="127"/>
      <c r="D104" s="442"/>
      <c r="E104" s="442"/>
      <c r="F104" s="127"/>
      <c r="H104" s="136">
        <v>8</v>
      </c>
      <c r="I104" s="140"/>
      <c r="J104" s="140"/>
      <c r="K104" s="136"/>
      <c r="L104" s="140"/>
      <c r="M104" s="136"/>
      <c r="O104" s="138">
        <v>8</v>
      </c>
      <c r="P104" s="435"/>
      <c r="Q104" s="435"/>
      <c r="R104" s="145"/>
      <c r="S104" s="145"/>
      <c r="T104" s="435"/>
    </row>
    <row r="105" spans="1:20" hidden="1"/>
    <row r="106" spans="1:20" hidden="1">
      <c r="A106" t="s">
        <v>389</v>
      </c>
      <c r="H106" t="s">
        <v>390</v>
      </c>
      <c r="O106" t="s">
        <v>391</v>
      </c>
    </row>
    <row r="107" spans="1:20" hidden="1">
      <c r="A107" s="94" t="s">
        <v>357</v>
      </c>
      <c r="B107" s="94" t="s">
        <v>358</v>
      </c>
      <c r="C107" s="94" t="s">
        <v>359</v>
      </c>
      <c r="D107" s="94" t="s">
        <v>360</v>
      </c>
      <c r="E107" s="94" t="s">
        <v>361</v>
      </c>
      <c r="F107" s="94" t="s">
        <v>362</v>
      </c>
      <c r="H107" s="94" t="s">
        <v>357</v>
      </c>
      <c r="I107" s="94" t="s">
        <v>358</v>
      </c>
      <c r="J107" s="94" t="s">
        <v>359</v>
      </c>
      <c r="K107" s="94" t="s">
        <v>360</v>
      </c>
      <c r="L107" s="94" t="s">
        <v>361</v>
      </c>
      <c r="M107" s="94" t="s">
        <v>362</v>
      </c>
      <c r="O107" s="94" t="s">
        <v>357</v>
      </c>
      <c r="P107" s="94" t="s">
        <v>358</v>
      </c>
      <c r="Q107" s="94" t="s">
        <v>359</v>
      </c>
      <c r="R107" s="94" t="s">
        <v>360</v>
      </c>
      <c r="S107" s="94" t="s">
        <v>361</v>
      </c>
      <c r="T107" s="94" t="s">
        <v>362</v>
      </c>
    </row>
    <row r="108" spans="1:20" ht="32.25" hidden="1" customHeight="1">
      <c r="A108" s="96">
        <v>1</v>
      </c>
      <c r="B108" s="444" t="s">
        <v>392</v>
      </c>
      <c r="C108" s="444" t="s">
        <v>494</v>
      </c>
      <c r="D108" s="480" t="s">
        <v>495</v>
      </c>
      <c r="E108" s="480" t="s">
        <v>495</v>
      </c>
      <c r="F108" s="444" t="s">
        <v>494</v>
      </c>
      <c r="H108" s="60">
        <v>1</v>
      </c>
      <c r="I108" s="468" t="s">
        <v>496</v>
      </c>
      <c r="J108" s="440"/>
      <c r="K108" s="467" t="s">
        <v>497</v>
      </c>
      <c r="L108" s="440"/>
      <c r="M108" s="440"/>
      <c r="O108" s="60">
        <v>1</v>
      </c>
      <c r="P108" s="121"/>
      <c r="Q108" s="467" t="s">
        <v>498</v>
      </c>
      <c r="R108" s="467" t="s">
        <v>499</v>
      </c>
      <c r="S108" s="467" t="s">
        <v>498</v>
      </c>
      <c r="T108" s="467" t="s">
        <v>500</v>
      </c>
    </row>
    <row r="109" spans="1:20" ht="32.25" hidden="1" customHeight="1">
      <c r="A109" s="96">
        <v>2</v>
      </c>
      <c r="B109" s="445"/>
      <c r="C109" s="445"/>
      <c r="D109" s="465"/>
      <c r="E109" s="465"/>
      <c r="F109" s="445"/>
      <c r="H109" s="60">
        <v>2</v>
      </c>
      <c r="I109" s="435"/>
      <c r="J109" s="442"/>
      <c r="K109" s="442"/>
      <c r="L109" s="442"/>
      <c r="M109" s="442"/>
      <c r="O109" s="60">
        <v>2</v>
      </c>
      <c r="P109" s="127"/>
      <c r="Q109" s="441"/>
      <c r="R109" s="441"/>
      <c r="S109" s="441"/>
      <c r="T109" s="442"/>
    </row>
    <row r="110" spans="1:20" ht="32.25" hidden="1" customHeight="1">
      <c r="A110" s="96">
        <v>3</v>
      </c>
      <c r="B110" s="129"/>
      <c r="C110" s="129"/>
      <c r="D110" s="480" t="s">
        <v>495</v>
      </c>
      <c r="E110" s="128"/>
      <c r="F110" s="129"/>
      <c r="H110" s="60">
        <v>3</v>
      </c>
      <c r="I110" s="467" t="s">
        <v>497</v>
      </c>
      <c r="J110" s="468" t="s">
        <v>501</v>
      </c>
      <c r="K110" s="440"/>
      <c r="L110" s="468" t="s">
        <v>501</v>
      </c>
      <c r="M110" s="468" t="s">
        <v>501</v>
      </c>
      <c r="O110" s="60">
        <v>3</v>
      </c>
      <c r="P110" s="467" t="s">
        <v>499</v>
      </c>
      <c r="Q110" s="442"/>
      <c r="R110" s="442"/>
      <c r="S110" s="442"/>
      <c r="T110" s="121"/>
    </row>
    <row r="111" spans="1:20" ht="32.25" hidden="1" customHeight="1">
      <c r="A111" s="96">
        <v>4</v>
      </c>
      <c r="B111" s="444" t="s">
        <v>502</v>
      </c>
      <c r="C111" s="444" t="s">
        <v>392</v>
      </c>
      <c r="D111" s="465"/>
      <c r="E111" s="444" t="s">
        <v>494</v>
      </c>
      <c r="F111" s="444" t="s">
        <v>392</v>
      </c>
      <c r="H111" s="60">
        <v>4</v>
      </c>
      <c r="I111" s="442"/>
      <c r="J111" s="435"/>
      <c r="K111" s="442"/>
      <c r="L111" s="435"/>
      <c r="M111" s="435"/>
      <c r="O111" s="60">
        <v>4</v>
      </c>
      <c r="P111" s="441"/>
      <c r="Q111" s="127"/>
      <c r="R111" s="121"/>
      <c r="S111" s="467" t="s">
        <v>498</v>
      </c>
      <c r="T111" s="127"/>
    </row>
    <row r="112" spans="1:20" ht="32.25" hidden="1" customHeight="1">
      <c r="A112" s="96">
        <v>5</v>
      </c>
      <c r="B112" s="445"/>
      <c r="C112" s="445"/>
      <c r="D112" s="480" t="s">
        <v>503</v>
      </c>
      <c r="E112" s="445"/>
      <c r="F112" s="445"/>
      <c r="H112" s="60">
        <v>5</v>
      </c>
      <c r="I112" s="121"/>
      <c r="J112" s="121"/>
      <c r="K112" s="468" t="s">
        <v>496</v>
      </c>
      <c r="L112" s="467" t="s">
        <v>497</v>
      </c>
      <c r="M112" s="468" t="s">
        <v>496</v>
      </c>
      <c r="O112" s="60">
        <v>5</v>
      </c>
      <c r="P112" s="442"/>
      <c r="Q112" s="467" t="s">
        <v>500</v>
      </c>
      <c r="R112" s="467" t="s">
        <v>500</v>
      </c>
      <c r="S112" s="441"/>
      <c r="T112" s="121"/>
    </row>
    <row r="113" spans="1:20" ht="32.25" hidden="1" customHeight="1">
      <c r="A113" s="96">
        <v>6</v>
      </c>
      <c r="B113" s="121"/>
      <c r="C113" s="128"/>
      <c r="D113" s="465"/>
      <c r="E113" s="120"/>
      <c r="F113" s="444" t="s">
        <v>502</v>
      </c>
      <c r="H113" s="60">
        <v>6</v>
      </c>
      <c r="I113" s="127"/>
      <c r="J113" s="127"/>
      <c r="K113" s="435"/>
      <c r="L113" s="442"/>
      <c r="M113" s="435"/>
      <c r="O113" s="60">
        <v>6</v>
      </c>
      <c r="P113" s="467" t="s">
        <v>499</v>
      </c>
      <c r="Q113" s="442"/>
      <c r="R113" s="442"/>
      <c r="S113" s="442"/>
      <c r="T113" s="127"/>
    </row>
    <row r="114" spans="1:20" ht="32.25" hidden="1" customHeight="1">
      <c r="A114" s="96">
        <v>7</v>
      </c>
      <c r="B114" s="480" t="s">
        <v>503</v>
      </c>
      <c r="C114" s="480" t="s">
        <v>503</v>
      </c>
      <c r="D114" s="440"/>
      <c r="E114" s="444" t="s">
        <v>502</v>
      </c>
      <c r="F114" s="445"/>
      <c r="H114" s="60">
        <v>7</v>
      </c>
      <c r="I114" s="121"/>
      <c r="J114" s="121"/>
      <c r="K114" s="121"/>
      <c r="L114" s="121"/>
      <c r="M114" s="121"/>
      <c r="O114" s="60">
        <v>7</v>
      </c>
      <c r="P114" s="441"/>
      <c r="Q114" s="121"/>
      <c r="R114" s="121"/>
      <c r="S114" s="121"/>
      <c r="T114" s="121"/>
    </row>
    <row r="115" spans="1:20" ht="32.25" hidden="1" customHeight="1">
      <c r="A115" s="96">
        <v>8</v>
      </c>
      <c r="B115" s="465"/>
      <c r="C115" s="465"/>
      <c r="D115" s="442"/>
      <c r="E115" s="445"/>
      <c r="F115" s="90"/>
      <c r="H115" s="60">
        <v>8</v>
      </c>
      <c r="I115" s="127"/>
      <c r="J115" s="127"/>
      <c r="K115" s="127"/>
      <c r="L115" s="127"/>
      <c r="M115" s="127"/>
      <c r="O115" s="60">
        <v>8</v>
      </c>
      <c r="P115" s="442"/>
      <c r="Q115" s="127"/>
      <c r="R115" s="127"/>
      <c r="S115" s="127"/>
      <c r="T115" s="127"/>
    </row>
    <row r="116" spans="1:20" hidden="1"/>
    <row r="117" spans="1:20" hidden="1">
      <c r="A117" t="s">
        <v>396</v>
      </c>
      <c r="H117" t="s">
        <v>397</v>
      </c>
      <c r="O117" t="s">
        <v>398</v>
      </c>
    </row>
    <row r="118" spans="1:20" hidden="1">
      <c r="A118" s="94" t="s">
        <v>357</v>
      </c>
      <c r="B118" s="94" t="s">
        <v>358</v>
      </c>
      <c r="C118" s="94" t="s">
        <v>359</v>
      </c>
      <c r="D118" s="94" t="s">
        <v>360</v>
      </c>
      <c r="E118" s="94" t="s">
        <v>361</v>
      </c>
      <c r="F118" s="94" t="s">
        <v>362</v>
      </c>
      <c r="H118" s="94" t="s">
        <v>357</v>
      </c>
      <c r="I118" s="94" t="s">
        <v>358</v>
      </c>
      <c r="J118" s="94" t="s">
        <v>359</v>
      </c>
      <c r="K118" s="94" t="s">
        <v>360</v>
      </c>
      <c r="L118" s="94" t="s">
        <v>361</v>
      </c>
      <c r="M118" s="94" t="s">
        <v>362</v>
      </c>
      <c r="O118" s="94" t="s">
        <v>357</v>
      </c>
      <c r="P118" s="94" t="s">
        <v>358</v>
      </c>
      <c r="Q118" s="94" t="s">
        <v>359</v>
      </c>
      <c r="R118" s="94" t="s">
        <v>360</v>
      </c>
      <c r="S118" s="94" t="s">
        <v>361</v>
      </c>
      <c r="T118" s="94" t="s">
        <v>362</v>
      </c>
    </row>
    <row r="119" spans="1:20" ht="21.75" hidden="1" customHeight="1">
      <c r="A119" s="60">
        <v>1</v>
      </c>
      <c r="B119" s="467" t="s">
        <v>504</v>
      </c>
      <c r="C119" s="467" t="s">
        <v>504</v>
      </c>
      <c r="D119" s="440"/>
      <c r="E119" s="121"/>
      <c r="F119" s="121"/>
      <c r="H119" s="96">
        <v>1</v>
      </c>
      <c r="I119" s="467" t="s">
        <v>505</v>
      </c>
      <c r="J119" s="444" t="s">
        <v>506</v>
      </c>
      <c r="K119" s="440"/>
      <c r="L119" s="444" t="s">
        <v>507</v>
      </c>
      <c r="M119" s="444"/>
      <c r="O119" s="138">
        <v>1</v>
      </c>
      <c r="P119" s="468" t="s">
        <v>508</v>
      </c>
      <c r="Q119" s="468" t="s">
        <v>508</v>
      </c>
      <c r="R119" s="468" t="s">
        <v>509</v>
      </c>
      <c r="S119" s="468" t="s">
        <v>508</v>
      </c>
      <c r="T119" s="468" t="s">
        <v>510</v>
      </c>
    </row>
    <row r="120" spans="1:20" ht="21.75" hidden="1" customHeight="1">
      <c r="A120" s="60">
        <v>2</v>
      </c>
      <c r="B120" s="442"/>
      <c r="C120" s="442"/>
      <c r="D120" s="441"/>
      <c r="E120" s="127"/>
      <c r="F120" s="127"/>
      <c r="H120" s="96">
        <v>2</v>
      </c>
      <c r="I120" s="442"/>
      <c r="J120" s="445"/>
      <c r="K120" s="442"/>
      <c r="L120" s="445"/>
      <c r="M120" s="445"/>
      <c r="O120" s="138">
        <v>2</v>
      </c>
      <c r="P120" s="435"/>
      <c r="Q120" s="435"/>
      <c r="R120" s="435"/>
      <c r="S120" s="435"/>
      <c r="T120" s="435"/>
    </row>
    <row r="121" spans="1:20" ht="21.75" hidden="1" customHeight="1">
      <c r="A121" s="60">
        <v>3</v>
      </c>
      <c r="B121" s="121"/>
      <c r="C121" s="440"/>
      <c r="D121" s="442"/>
      <c r="E121" s="121"/>
      <c r="F121" s="121"/>
      <c r="H121" s="96">
        <v>3</v>
      </c>
      <c r="I121" s="467" t="s">
        <v>505</v>
      </c>
      <c r="J121" s="467" t="s">
        <v>505</v>
      </c>
      <c r="K121" s="444" t="s">
        <v>506</v>
      </c>
      <c r="L121" s="467" t="s">
        <v>511</v>
      </c>
      <c r="M121" s="444" t="s">
        <v>512</v>
      </c>
      <c r="O121" s="138">
        <v>3</v>
      </c>
      <c r="P121" s="468" t="s">
        <v>513</v>
      </c>
      <c r="Q121" s="468" t="s">
        <v>509</v>
      </c>
      <c r="R121" s="468" t="s">
        <v>510</v>
      </c>
      <c r="S121" s="141"/>
      <c r="T121" s="141"/>
    </row>
    <row r="122" spans="1:20" ht="21.75" hidden="1" customHeight="1">
      <c r="A122" s="60">
        <v>4</v>
      </c>
      <c r="B122" s="127"/>
      <c r="C122" s="441"/>
      <c r="D122" s="467" t="s">
        <v>504</v>
      </c>
      <c r="E122" s="127"/>
      <c r="F122" s="127"/>
      <c r="H122" s="96">
        <v>4</v>
      </c>
      <c r="I122" s="442"/>
      <c r="J122" s="442"/>
      <c r="K122" s="445"/>
      <c r="L122" s="442"/>
      <c r="M122" s="445"/>
      <c r="O122" s="138">
        <v>4</v>
      </c>
      <c r="P122" s="435"/>
      <c r="Q122" s="435"/>
      <c r="R122" s="435"/>
      <c r="S122" s="145"/>
      <c r="T122" s="468" t="s">
        <v>513</v>
      </c>
    </row>
    <row r="123" spans="1:20" ht="21.75" hidden="1" customHeight="1">
      <c r="A123" s="60">
        <v>5</v>
      </c>
      <c r="B123" s="121"/>
      <c r="C123" s="442"/>
      <c r="D123" s="442"/>
      <c r="E123" s="121"/>
      <c r="F123" s="121"/>
      <c r="H123" s="96">
        <v>5</v>
      </c>
      <c r="I123" s="444" t="s">
        <v>512</v>
      </c>
      <c r="J123" s="444" t="s">
        <v>506</v>
      </c>
      <c r="K123" s="89"/>
      <c r="L123" s="467" t="s">
        <v>511</v>
      </c>
      <c r="M123" s="90"/>
      <c r="O123" s="138">
        <v>5</v>
      </c>
      <c r="P123" s="468" t="s">
        <v>509</v>
      </c>
      <c r="Q123" s="141"/>
      <c r="R123" s="141"/>
      <c r="S123" s="141"/>
      <c r="T123" s="435"/>
    </row>
    <row r="124" spans="1:20" ht="21.75" hidden="1" customHeight="1">
      <c r="A124" s="60">
        <v>6</v>
      </c>
      <c r="B124" s="116"/>
      <c r="C124" s="467" t="s">
        <v>514</v>
      </c>
      <c r="D124" s="440"/>
      <c r="E124" s="127"/>
      <c r="F124" s="127"/>
      <c r="H124" s="98">
        <v>6</v>
      </c>
      <c r="I124" s="445"/>
      <c r="J124" s="445"/>
      <c r="K124" s="444" t="s">
        <v>512</v>
      </c>
      <c r="L124" s="442"/>
      <c r="M124" s="444" t="s">
        <v>507</v>
      </c>
      <c r="O124" s="138">
        <v>6</v>
      </c>
      <c r="P124" s="435"/>
      <c r="Q124" s="145"/>
      <c r="R124" s="145"/>
      <c r="S124" s="145"/>
      <c r="T124" s="468" t="s">
        <v>513</v>
      </c>
    </row>
    <row r="125" spans="1:20" ht="21.75" hidden="1" customHeight="1">
      <c r="A125" s="60">
        <v>7</v>
      </c>
      <c r="B125" s="467" t="s">
        <v>514</v>
      </c>
      <c r="C125" s="442"/>
      <c r="D125" s="441"/>
      <c r="E125" s="121"/>
      <c r="F125" s="467" t="s">
        <v>514</v>
      </c>
      <c r="H125" s="96">
        <v>7</v>
      </c>
      <c r="I125" s="467" t="s">
        <v>511</v>
      </c>
      <c r="J125" s="459" t="s">
        <v>507</v>
      </c>
      <c r="K125" s="445"/>
      <c r="L125" s="440"/>
      <c r="M125" s="445"/>
      <c r="O125" s="138">
        <v>7</v>
      </c>
      <c r="P125" s="141"/>
      <c r="Q125" s="141"/>
      <c r="R125" s="141"/>
      <c r="S125" s="468" t="s">
        <v>510</v>
      </c>
      <c r="T125" s="435"/>
    </row>
    <row r="126" spans="1:20" ht="21.75" hidden="1" customHeight="1">
      <c r="A126" s="60">
        <v>8</v>
      </c>
      <c r="B126" s="442"/>
      <c r="C126" s="127"/>
      <c r="D126" s="127"/>
      <c r="E126" s="127"/>
      <c r="F126" s="442"/>
      <c r="H126" s="96">
        <v>8</v>
      </c>
      <c r="I126" s="442"/>
      <c r="J126" s="460"/>
      <c r="K126" s="90"/>
      <c r="L126" s="442"/>
      <c r="M126" s="89"/>
      <c r="O126" s="138">
        <v>8</v>
      </c>
      <c r="P126" s="145"/>
      <c r="Q126" s="145"/>
      <c r="R126" s="145"/>
      <c r="S126" s="435"/>
      <c r="T126" s="145"/>
    </row>
    <row r="127" spans="1:20" hidden="1"/>
    <row r="128" spans="1:20" hidden="1">
      <c r="A128" t="s">
        <v>404</v>
      </c>
      <c r="H128" t="s">
        <v>405</v>
      </c>
      <c r="O128" t="s">
        <v>406</v>
      </c>
    </row>
    <row r="129" spans="1:20" hidden="1">
      <c r="A129" s="94" t="s">
        <v>357</v>
      </c>
      <c r="B129" s="94" t="s">
        <v>358</v>
      </c>
      <c r="C129" s="94" t="s">
        <v>359</v>
      </c>
      <c r="D129" s="94" t="s">
        <v>360</v>
      </c>
      <c r="E129" s="94" t="s">
        <v>361</v>
      </c>
      <c r="F129" s="94" t="s">
        <v>362</v>
      </c>
      <c r="H129" s="94" t="s">
        <v>357</v>
      </c>
      <c r="I129" s="94" t="s">
        <v>358</v>
      </c>
      <c r="J129" s="94" t="s">
        <v>359</v>
      </c>
      <c r="K129" s="94" t="s">
        <v>360</v>
      </c>
      <c r="L129" s="94" t="s">
        <v>361</v>
      </c>
      <c r="M129" s="94" t="s">
        <v>362</v>
      </c>
      <c r="O129" s="94" t="s">
        <v>357</v>
      </c>
      <c r="P129" s="94" t="s">
        <v>358</v>
      </c>
      <c r="Q129" s="94" t="s">
        <v>359</v>
      </c>
      <c r="R129" s="94" t="s">
        <v>360</v>
      </c>
      <c r="S129" s="94" t="s">
        <v>361</v>
      </c>
      <c r="T129" s="94" t="s">
        <v>362</v>
      </c>
    </row>
    <row r="130" spans="1:20" ht="23.25" hidden="1" customHeight="1">
      <c r="A130" s="96">
        <v>1</v>
      </c>
      <c r="B130" s="463" t="s">
        <v>515</v>
      </c>
      <c r="C130" s="463" t="s">
        <v>515</v>
      </c>
      <c r="D130" s="463" t="s">
        <v>516</v>
      </c>
      <c r="E130" s="463" t="s">
        <v>516</v>
      </c>
      <c r="F130" s="463" t="s">
        <v>516</v>
      </c>
      <c r="H130" s="96">
        <v>1</v>
      </c>
      <c r="I130" s="444" t="s">
        <v>517</v>
      </c>
      <c r="J130" s="444" t="s">
        <v>518</v>
      </c>
      <c r="K130" s="444" t="s">
        <v>517</v>
      </c>
      <c r="L130" s="129"/>
      <c r="M130" s="444" t="s">
        <v>518</v>
      </c>
      <c r="O130" s="90">
        <v>1</v>
      </c>
      <c r="P130" s="129"/>
      <c r="Q130" s="129"/>
      <c r="R130" s="129"/>
      <c r="S130" s="444" t="s">
        <v>519</v>
      </c>
      <c r="T130" s="129"/>
    </row>
    <row r="131" spans="1:20" ht="23.25" hidden="1" customHeight="1">
      <c r="A131" s="96">
        <v>2</v>
      </c>
      <c r="B131" s="449"/>
      <c r="C131" s="449"/>
      <c r="D131" s="449"/>
      <c r="E131" s="449"/>
      <c r="F131" s="449"/>
      <c r="H131" s="96">
        <v>2</v>
      </c>
      <c r="I131" s="445"/>
      <c r="J131" s="445"/>
      <c r="K131" s="445"/>
      <c r="L131" s="128"/>
      <c r="M131" s="445"/>
      <c r="O131" s="90">
        <v>2</v>
      </c>
      <c r="P131" s="89"/>
      <c r="Q131" s="89"/>
      <c r="R131" s="119"/>
      <c r="S131" s="449"/>
      <c r="T131" s="89"/>
    </row>
    <row r="132" spans="1:20" ht="23.25" hidden="1" customHeight="1">
      <c r="A132" s="96">
        <v>3</v>
      </c>
      <c r="B132" s="445"/>
      <c r="C132" s="445"/>
      <c r="D132" s="445"/>
      <c r="E132" s="445"/>
      <c r="F132" s="445"/>
      <c r="H132" s="96">
        <v>3</v>
      </c>
      <c r="I132" s="89"/>
      <c r="J132" s="129"/>
      <c r="K132" s="129"/>
      <c r="L132" s="89"/>
      <c r="M132" s="129"/>
      <c r="O132" s="90">
        <v>3</v>
      </c>
      <c r="P132" s="444" t="s">
        <v>519</v>
      </c>
      <c r="Q132" s="129"/>
      <c r="R132" s="129"/>
      <c r="S132" s="451"/>
      <c r="T132" s="129"/>
    </row>
    <row r="133" spans="1:20" ht="23.25" hidden="1" customHeight="1">
      <c r="A133" s="96">
        <v>4</v>
      </c>
      <c r="B133" s="128"/>
      <c r="C133" s="119"/>
      <c r="D133" s="463" t="s">
        <v>515</v>
      </c>
      <c r="E133" s="129"/>
      <c r="F133" s="119"/>
      <c r="H133" s="96">
        <v>4</v>
      </c>
      <c r="I133" s="129"/>
      <c r="J133" s="444" t="s">
        <v>520</v>
      </c>
      <c r="K133" s="128"/>
      <c r="L133" s="444" t="s">
        <v>518</v>
      </c>
      <c r="M133" s="89"/>
      <c r="O133" s="90">
        <v>4</v>
      </c>
      <c r="P133" s="449"/>
      <c r="Q133" s="119"/>
      <c r="R133" s="89"/>
      <c r="S133" s="129"/>
      <c r="T133" s="119"/>
    </row>
    <row r="134" spans="1:20" ht="23.25" hidden="1" customHeight="1">
      <c r="A134" s="96">
        <v>5</v>
      </c>
      <c r="B134" s="119"/>
      <c r="C134" s="463" t="s">
        <v>521</v>
      </c>
      <c r="D134" s="449"/>
      <c r="E134" s="89"/>
      <c r="F134" s="129"/>
      <c r="H134" s="96">
        <v>5</v>
      </c>
      <c r="I134" s="129"/>
      <c r="J134" s="445"/>
      <c r="K134" s="89"/>
      <c r="L134" s="445"/>
      <c r="M134" s="90"/>
      <c r="O134" s="90">
        <v>5</v>
      </c>
      <c r="P134" s="451"/>
      <c r="Q134" s="129"/>
      <c r="R134" s="444" t="s">
        <v>519</v>
      </c>
      <c r="S134" s="129"/>
      <c r="T134" s="129"/>
    </row>
    <row r="135" spans="1:20" ht="23.25" hidden="1" customHeight="1">
      <c r="A135" s="96">
        <v>6</v>
      </c>
      <c r="B135" s="463" t="s">
        <v>521</v>
      </c>
      <c r="C135" s="449"/>
      <c r="D135" s="445"/>
      <c r="E135" s="463" t="s">
        <v>521</v>
      </c>
      <c r="F135" s="89"/>
      <c r="H135" s="98">
        <v>6</v>
      </c>
      <c r="I135" s="89"/>
      <c r="J135" s="129"/>
      <c r="K135" s="444" t="s">
        <v>520</v>
      </c>
      <c r="L135" s="129"/>
      <c r="M135" s="129"/>
      <c r="O135" s="90">
        <v>6</v>
      </c>
      <c r="P135" s="120"/>
      <c r="Q135" s="89"/>
      <c r="R135" s="449"/>
      <c r="S135" s="119"/>
      <c r="T135" s="89"/>
    </row>
    <row r="136" spans="1:20" ht="23.25" hidden="1" customHeight="1">
      <c r="A136" s="96">
        <v>7</v>
      </c>
      <c r="B136" s="449"/>
      <c r="C136" s="445"/>
      <c r="D136" s="129"/>
      <c r="E136" s="449"/>
      <c r="F136" s="121"/>
      <c r="H136" s="96">
        <v>7</v>
      </c>
      <c r="I136" s="129"/>
      <c r="J136" s="444" t="s">
        <v>517</v>
      </c>
      <c r="K136" s="445"/>
      <c r="L136" s="444" t="s">
        <v>520</v>
      </c>
      <c r="M136" s="128"/>
      <c r="O136" s="90">
        <v>7</v>
      </c>
      <c r="P136" s="129"/>
      <c r="Q136" s="121"/>
      <c r="R136" s="451"/>
      <c r="S136" s="129"/>
      <c r="T136" s="121"/>
    </row>
    <row r="137" spans="1:20" ht="23.25" hidden="1" customHeight="1">
      <c r="A137" s="96">
        <v>8</v>
      </c>
      <c r="B137" s="445"/>
      <c r="C137" s="89"/>
      <c r="D137" s="89"/>
      <c r="E137" s="445"/>
      <c r="F137" s="127"/>
      <c r="H137" s="96">
        <v>8</v>
      </c>
      <c r="I137" s="89"/>
      <c r="J137" s="445"/>
      <c r="K137" s="90"/>
      <c r="L137" s="445"/>
      <c r="M137" s="89"/>
      <c r="O137" s="90">
        <v>8</v>
      </c>
      <c r="P137" s="89"/>
      <c r="Q137" s="127"/>
      <c r="R137" s="90"/>
      <c r="S137" s="89"/>
      <c r="T137" s="127"/>
    </row>
    <row r="138" spans="1:20" ht="23.25" hidden="1" customHeight="1">
      <c r="A138" s="73"/>
      <c r="B138" s="146"/>
      <c r="C138" s="147"/>
      <c r="D138" s="147"/>
      <c r="E138" s="146"/>
      <c r="F138" s="112"/>
      <c r="H138" s="73"/>
      <c r="I138" s="147"/>
      <c r="J138" s="146"/>
      <c r="K138" s="147"/>
      <c r="L138" s="146"/>
      <c r="M138" s="147"/>
    </row>
    <row r="139" spans="1:20" hidden="1">
      <c r="A139" t="s">
        <v>411</v>
      </c>
      <c r="H139" t="s">
        <v>522</v>
      </c>
      <c r="O139" t="s">
        <v>413</v>
      </c>
    </row>
    <row r="140" spans="1:20" hidden="1">
      <c r="A140" s="94" t="s">
        <v>357</v>
      </c>
      <c r="B140" s="94" t="s">
        <v>358</v>
      </c>
      <c r="C140" s="94" t="s">
        <v>359</v>
      </c>
      <c r="D140" s="94" t="s">
        <v>360</v>
      </c>
      <c r="E140" s="94" t="s">
        <v>361</v>
      </c>
      <c r="F140" s="94" t="s">
        <v>362</v>
      </c>
      <c r="H140" s="94" t="s">
        <v>357</v>
      </c>
      <c r="I140" s="94" t="s">
        <v>358</v>
      </c>
      <c r="J140" s="94" t="s">
        <v>359</v>
      </c>
      <c r="K140" s="94" t="s">
        <v>360</v>
      </c>
      <c r="L140" s="94" t="s">
        <v>361</v>
      </c>
      <c r="M140" s="94" t="s">
        <v>362</v>
      </c>
      <c r="O140" s="94" t="s">
        <v>357</v>
      </c>
      <c r="P140" s="94" t="s">
        <v>358</v>
      </c>
      <c r="Q140" s="94" t="s">
        <v>359</v>
      </c>
      <c r="R140" s="94" t="s">
        <v>360</v>
      </c>
      <c r="S140" s="94" t="s">
        <v>361</v>
      </c>
      <c r="T140" s="94" t="s">
        <v>362</v>
      </c>
    </row>
    <row r="141" spans="1:20" s="26" customFormat="1" ht="20.25" hidden="1" customHeight="1">
      <c r="A141" s="60">
        <v>1</v>
      </c>
      <c r="B141" s="121"/>
      <c r="C141" s="121"/>
      <c r="D141" s="467" t="s">
        <v>523</v>
      </c>
      <c r="E141" s="467" t="s">
        <v>524</v>
      </c>
      <c r="F141" s="467" t="s">
        <v>524</v>
      </c>
      <c r="H141" s="60">
        <v>1</v>
      </c>
      <c r="I141" s="467" t="s">
        <v>525</v>
      </c>
      <c r="J141" s="121"/>
      <c r="K141" s="467" t="s">
        <v>526</v>
      </c>
      <c r="L141" s="121"/>
      <c r="M141" s="467" t="s">
        <v>527</v>
      </c>
      <c r="O141" s="60">
        <v>1</v>
      </c>
      <c r="P141" s="121"/>
      <c r="Q141" s="467" t="s">
        <v>528</v>
      </c>
      <c r="R141" s="121"/>
      <c r="S141" s="121"/>
      <c r="T141" s="121"/>
    </row>
    <row r="142" spans="1:20" s="26" customFormat="1" ht="20.25" hidden="1" customHeight="1">
      <c r="A142" s="60">
        <v>2</v>
      </c>
      <c r="B142" s="127"/>
      <c r="C142" s="127"/>
      <c r="D142" s="442"/>
      <c r="E142" s="442"/>
      <c r="F142" s="442"/>
      <c r="H142" s="60">
        <v>2</v>
      </c>
      <c r="I142" s="442"/>
      <c r="J142" s="127"/>
      <c r="K142" s="442"/>
      <c r="L142" s="127"/>
      <c r="M142" s="442"/>
      <c r="O142" s="60">
        <v>2</v>
      </c>
      <c r="P142" s="127"/>
      <c r="Q142" s="441"/>
      <c r="R142" s="127"/>
      <c r="S142" s="127"/>
      <c r="T142" s="116"/>
    </row>
    <row r="143" spans="1:20" s="26" customFormat="1" ht="20.25" hidden="1" customHeight="1">
      <c r="A143" s="60">
        <v>3</v>
      </c>
      <c r="B143" s="121"/>
      <c r="C143" s="121"/>
      <c r="D143" s="440"/>
      <c r="E143" s="121"/>
      <c r="F143" s="467" t="s">
        <v>523</v>
      </c>
      <c r="H143" s="60">
        <v>3</v>
      </c>
      <c r="I143" s="467" t="s">
        <v>529</v>
      </c>
      <c r="J143" s="121"/>
      <c r="K143" s="467" t="s">
        <v>527</v>
      </c>
      <c r="L143" s="121"/>
      <c r="M143" s="467" t="s">
        <v>525</v>
      </c>
      <c r="O143" s="60">
        <v>3</v>
      </c>
      <c r="P143" s="121"/>
      <c r="Q143" s="467" t="s">
        <v>421</v>
      </c>
      <c r="R143" s="121"/>
      <c r="S143" s="467" t="s">
        <v>421</v>
      </c>
      <c r="T143" s="467" t="s">
        <v>528</v>
      </c>
    </row>
    <row r="144" spans="1:20" s="26" customFormat="1" ht="20.25" hidden="1" customHeight="1">
      <c r="A144" s="60">
        <v>4</v>
      </c>
      <c r="B144" s="127"/>
      <c r="C144" s="127"/>
      <c r="D144" s="442"/>
      <c r="E144" s="127"/>
      <c r="F144" s="442"/>
      <c r="H144" s="60">
        <v>4</v>
      </c>
      <c r="I144" s="442"/>
      <c r="J144" s="116"/>
      <c r="K144" s="442"/>
      <c r="L144" s="116"/>
      <c r="M144" s="442"/>
      <c r="O144" s="60">
        <v>4</v>
      </c>
      <c r="P144" s="127"/>
      <c r="Q144" s="442"/>
      <c r="R144" s="127"/>
      <c r="S144" s="442"/>
      <c r="T144" s="441"/>
    </row>
    <row r="145" spans="1:20" s="26" customFormat="1" ht="20.25" hidden="1" customHeight="1">
      <c r="A145" s="60">
        <v>5</v>
      </c>
      <c r="B145" s="121"/>
      <c r="C145" s="121"/>
      <c r="D145" s="440"/>
      <c r="E145" s="121"/>
      <c r="F145" s="121"/>
      <c r="H145" s="60">
        <v>5</v>
      </c>
      <c r="I145" s="467" t="s">
        <v>527</v>
      </c>
      <c r="J145" s="121"/>
      <c r="K145" s="467" t="s">
        <v>529</v>
      </c>
      <c r="L145" s="121"/>
      <c r="M145" s="467" t="s">
        <v>526</v>
      </c>
      <c r="O145" s="60">
        <v>5</v>
      </c>
      <c r="P145" s="467" t="s">
        <v>530</v>
      </c>
      <c r="Q145" s="121"/>
      <c r="R145" s="467" t="s">
        <v>530</v>
      </c>
      <c r="S145" s="121"/>
      <c r="T145" s="121"/>
    </row>
    <row r="146" spans="1:20" s="26" customFormat="1" ht="20.25" hidden="1" customHeight="1">
      <c r="A146" s="60">
        <v>6</v>
      </c>
      <c r="B146" s="127"/>
      <c r="C146" s="127"/>
      <c r="D146" s="441"/>
      <c r="E146" s="127"/>
      <c r="F146" s="127"/>
      <c r="H146" s="60">
        <v>6</v>
      </c>
      <c r="I146" s="442"/>
      <c r="J146" s="127"/>
      <c r="K146" s="442"/>
      <c r="L146" s="127"/>
      <c r="M146" s="442"/>
      <c r="O146" s="60">
        <v>6</v>
      </c>
      <c r="P146" s="441"/>
      <c r="Q146" s="127"/>
      <c r="R146" s="441"/>
      <c r="S146" s="127"/>
      <c r="T146" s="127"/>
    </row>
    <row r="147" spans="1:20" s="26" customFormat="1" ht="20.25" hidden="1" customHeight="1">
      <c r="A147" s="60">
        <v>7</v>
      </c>
      <c r="B147" s="121"/>
      <c r="C147" s="121"/>
      <c r="D147" s="467" t="s">
        <v>524</v>
      </c>
      <c r="E147" s="467" t="s">
        <v>523</v>
      </c>
      <c r="F147" s="121"/>
      <c r="H147" s="60">
        <v>7</v>
      </c>
      <c r="I147" s="467" t="s">
        <v>526</v>
      </c>
      <c r="J147" s="121"/>
      <c r="K147" s="121"/>
      <c r="L147" s="121"/>
      <c r="M147" s="467" t="s">
        <v>529</v>
      </c>
      <c r="O147" s="60">
        <v>7</v>
      </c>
      <c r="P147" s="121"/>
      <c r="Q147" s="121"/>
      <c r="R147" s="467" t="s">
        <v>528</v>
      </c>
      <c r="S147" s="467" t="s">
        <v>530</v>
      </c>
      <c r="T147" s="121"/>
    </row>
    <row r="148" spans="1:20" s="26" customFormat="1" ht="20.25" hidden="1" customHeight="1">
      <c r="A148" s="60">
        <v>8</v>
      </c>
      <c r="B148" s="127"/>
      <c r="C148" s="127"/>
      <c r="D148" s="442"/>
      <c r="E148" s="442"/>
      <c r="F148" s="127"/>
      <c r="H148" s="60">
        <v>8</v>
      </c>
      <c r="I148" s="442"/>
      <c r="J148" s="127"/>
      <c r="K148" s="127"/>
      <c r="L148" s="127"/>
      <c r="M148" s="442"/>
      <c r="O148" s="60">
        <v>8</v>
      </c>
      <c r="P148" s="127"/>
      <c r="Q148" s="127"/>
      <c r="R148" s="442"/>
      <c r="S148" s="442"/>
      <c r="T148" s="127"/>
    </row>
    <row r="149" spans="1:20" hidden="1"/>
    <row r="150" spans="1:20" hidden="1"/>
  </sheetData>
  <mergeCells count="442">
    <mergeCell ref="B4:B5"/>
    <mergeCell ref="B6:B8"/>
    <mergeCell ref="B9:B11"/>
    <mergeCell ref="B16:B18"/>
    <mergeCell ref="B20:B21"/>
    <mergeCell ref="B22:B23"/>
    <mergeCell ref="B28:B29"/>
    <mergeCell ref="B30:B31"/>
    <mergeCell ref="B32:B33"/>
    <mergeCell ref="B39:B40"/>
    <mergeCell ref="B41:B42"/>
    <mergeCell ref="B43:B44"/>
    <mergeCell ref="B45:B46"/>
    <mergeCell ref="B50:B51"/>
    <mergeCell ref="B52:B54"/>
    <mergeCell ref="B55:B57"/>
    <mergeCell ref="B61:B62"/>
    <mergeCell ref="B63:B64"/>
    <mergeCell ref="B67:B68"/>
    <mergeCell ref="B75:B76"/>
    <mergeCell ref="B77:B78"/>
    <mergeCell ref="B79:B80"/>
    <mergeCell ref="B81:B82"/>
    <mergeCell ref="B86:B87"/>
    <mergeCell ref="B88:B89"/>
    <mergeCell ref="B99:B100"/>
    <mergeCell ref="B108:B109"/>
    <mergeCell ref="B111:B112"/>
    <mergeCell ref="B114:B115"/>
    <mergeCell ref="B119:B120"/>
    <mergeCell ref="B125:B126"/>
    <mergeCell ref="B130:B132"/>
    <mergeCell ref="B135:B137"/>
    <mergeCell ref="C4:C5"/>
    <mergeCell ref="C6:C7"/>
    <mergeCell ref="C8:C10"/>
    <mergeCell ref="C16:C17"/>
    <mergeCell ref="C18:C20"/>
    <mergeCell ref="C21:C23"/>
    <mergeCell ref="C28:C29"/>
    <mergeCell ref="C30:C31"/>
    <mergeCell ref="C39:C40"/>
    <mergeCell ref="C41:C42"/>
    <mergeCell ref="C43:C44"/>
    <mergeCell ref="C45:C46"/>
    <mergeCell ref="C50:C51"/>
    <mergeCell ref="C52:C53"/>
    <mergeCell ref="C54:C55"/>
    <mergeCell ref="C56:C57"/>
    <mergeCell ref="C61:C62"/>
    <mergeCell ref="C75:C76"/>
    <mergeCell ref="C81:C82"/>
    <mergeCell ref="C86:C88"/>
    <mergeCell ref="C89:C91"/>
    <mergeCell ref="C101:C102"/>
    <mergeCell ref="C108:C109"/>
    <mergeCell ref="C111:C112"/>
    <mergeCell ref="C114:C115"/>
    <mergeCell ref="C119:C120"/>
    <mergeCell ref="C121:C123"/>
    <mergeCell ref="C124:C125"/>
    <mergeCell ref="C130:C132"/>
    <mergeCell ref="C134:C136"/>
    <mergeCell ref="D4:D5"/>
    <mergeCell ref="D6:D7"/>
    <mergeCell ref="D8:D10"/>
    <mergeCell ref="D16:D17"/>
    <mergeCell ref="D18:D20"/>
    <mergeCell ref="D21:D22"/>
    <mergeCell ref="D28:D29"/>
    <mergeCell ref="D30:D31"/>
    <mergeCell ref="D33:D34"/>
    <mergeCell ref="D39:D40"/>
    <mergeCell ref="D41:D42"/>
    <mergeCell ref="D43:D44"/>
    <mergeCell ref="D45:D46"/>
    <mergeCell ref="D50:D52"/>
    <mergeCell ref="D53:D54"/>
    <mergeCell ref="D56:D57"/>
    <mergeCell ref="D61:D62"/>
    <mergeCell ref="D65:D66"/>
    <mergeCell ref="D67:D68"/>
    <mergeCell ref="D75:D76"/>
    <mergeCell ref="D77:D78"/>
    <mergeCell ref="D80:D81"/>
    <mergeCell ref="D89:D90"/>
    <mergeCell ref="D103:D104"/>
    <mergeCell ref="D108:D109"/>
    <mergeCell ref="D110:D111"/>
    <mergeCell ref="D112:D113"/>
    <mergeCell ref="D114:D115"/>
    <mergeCell ref="D119:D121"/>
    <mergeCell ref="D122:D123"/>
    <mergeCell ref="D124:D125"/>
    <mergeCell ref="D130:D132"/>
    <mergeCell ref="D133:D135"/>
    <mergeCell ref="D141:D142"/>
    <mergeCell ref="D143:D144"/>
    <mergeCell ref="D145:D146"/>
    <mergeCell ref="D147:D148"/>
    <mergeCell ref="E4:E6"/>
    <mergeCell ref="E7:E8"/>
    <mergeCell ref="E9:E11"/>
    <mergeCell ref="E16:E18"/>
    <mergeCell ref="E19:E20"/>
    <mergeCell ref="E21:E22"/>
    <mergeCell ref="E39:E41"/>
    <mergeCell ref="E42:E44"/>
    <mergeCell ref="E45:E46"/>
    <mergeCell ref="E50:E51"/>
    <mergeCell ref="E52:E53"/>
    <mergeCell ref="E54:E55"/>
    <mergeCell ref="E56:E57"/>
    <mergeCell ref="E61:E62"/>
    <mergeCell ref="E65:E66"/>
    <mergeCell ref="E75:E76"/>
    <mergeCell ref="E78:E79"/>
    <mergeCell ref="E80:E81"/>
    <mergeCell ref="E86:E88"/>
    <mergeCell ref="E89:E91"/>
    <mergeCell ref="E103:E104"/>
    <mergeCell ref="E108:E109"/>
    <mergeCell ref="E111:E112"/>
    <mergeCell ref="E114:E115"/>
    <mergeCell ref="E130:E132"/>
    <mergeCell ref="E135:E137"/>
    <mergeCell ref="E141:E142"/>
    <mergeCell ref="E147:E148"/>
    <mergeCell ref="F4:F5"/>
    <mergeCell ref="F6:F7"/>
    <mergeCell ref="F8:F9"/>
    <mergeCell ref="F16:F17"/>
    <mergeCell ref="F18:F19"/>
    <mergeCell ref="F21:F23"/>
    <mergeCell ref="F28:F29"/>
    <mergeCell ref="F39:F40"/>
    <mergeCell ref="F41:F42"/>
    <mergeCell ref="F44:F46"/>
    <mergeCell ref="F50:F51"/>
    <mergeCell ref="F52:F53"/>
    <mergeCell ref="F54:F55"/>
    <mergeCell ref="F56:F57"/>
    <mergeCell ref="F75:F76"/>
    <mergeCell ref="F79:F80"/>
    <mergeCell ref="F86:F88"/>
    <mergeCell ref="F89:F90"/>
    <mergeCell ref="F91:F93"/>
    <mergeCell ref="F97:F98"/>
    <mergeCell ref="F101:F102"/>
    <mergeCell ref="F108:F109"/>
    <mergeCell ref="F111:F112"/>
    <mergeCell ref="F113:F114"/>
    <mergeCell ref="F125:F126"/>
    <mergeCell ref="F130:F132"/>
    <mergeCell ref="F141:F142"/>
    <mergeCell ref="F143:F144"/>
    <mergeCell ref="I4:I5"/>
    <mergeCell ref="I6:I7"/>
    <mergeCell ref="I9:I11"/>
    <mergeCell ref="I16:I17"/>
    <mergeCell ref="I18:I20"/>
    <mergeCell ref="I21:I23"/>
    <mergeCell ref="I28:I29"/>
    <mergeCell ref="I30:I31"/>
    <mergeCell ref="I32:I33"/>
    <mergeCell ref="I34:I35"/>
    <mergeCell ref="I39:I40"/>
    <mergeCell ref="I41:I42"/>
    <mergeCell ref="I43:I44"/>
    <mergeCell ref="I45:I46"/>
    <mergeCell ref="I50:I51"/>
    <mergeCell ref="I52:I53"/>
    <mergeCell ref="I54:I55"/>
    <mergeCell ref="I56:I57"/>
    <mergeCell ref="I61:I62"/>
    <mergeCell ref="I77:I79"/>
    <mergeCell ref="I80:I82"/>
    <mergeCell ref="I86:I87"/>
    <mergeCell ref="I88:I89"/>
    <mergeCell ref="I90:I91"/>
    <mergeCell ref="I92:I93"/>
    <mergeCell ref="I97:I98"/>
    <mergeCell ref="I102:I103"/>
    <mergeCell ref="I108:I109"/>
    <mergeCell ref="I110:I111"/>
    <mergeCell ref="I119:I120"/>
    <mergeCell ref="I121:I122"/>
    <mergeCell ref="I123:I124"/>
    <mergeCell ref="I125:I126"/>
    <mergeCell ref="I130:I131"/>
    <mergeCell ref="I141:I142"/>
    <mergeCell ref="I143:I144"/>
    <mergeCell ref="I145:I146"/>
    <mergeCell ref="I147:I148"/>
    <mergeCell ref="J4:J6"/>
    <mergeCell ref="J7:J8"/>
    <mergeCell ref="J9:J10"/>
    <mergeCell ref="J16:J18"/>
    <mergeCell ref="J19:J20"/>
    <mergeCell ref="J22:J23"/>
    <mergeCell ref="J28:J29"/>
    <mergeCell ref="J32:J33"/>
    <mergeCell ref="J39:J41"/>
    <mergeCell ref="J42:J44"/>
    <mergeCell ref="J45:J46"/>
    <mergeCell ref="J50:J52"/>
    <mergeCell ref="J53:J54"/>
    <mergeCell ref="J55:J56"/>
    <mergeCell ref="J61:J62"/>
    <mergeCell ref="J65:J66"/>
    <mergeCell ref="J67:J68"/>
    <mergeCell ref="J75:J77"/>
    <mergeCell ref="J80:J82"/>
    <mergeCell ref="J90:J91"/>
    <mergeCell ref="J92:J93"/>
    <mergeCell ref="J97:J98"/>
    <mergeCell ref="J99:J100"/>
    <mergeCell ref="J102:J103"/>
    <mergeCell ref="J108:J109"/>
    <mergeCell ref="J110:J111"/>
    <mergeCell ref="J119:J120"/>
    <mergeCell ref="J121:J122"/>
    <mergeCell ref="J123:J124"/>
    <mergeCell ref="J125:J126"/>
    <mergeCell ref="J130:J131"/>
    <mergeCell ref="J133:J134"/>
    <mergeCell ref="J136:J137"/>
    <mergeCell ref="K4:K6"/>
    <mergeCell ref="K7:K8"/>
    <mergeCell ref="K9:K10"/>
    <mergeCell ref="K16:K18"/>
    <mergeCell ref="K19:K20"/>
    <mergeCell ref="K21:K22"/>
    <mergeCell ref="K28:K29"/>
    <mergeCell ref="K34:K35"/>
    <mergeCell ref="K39:K40"/>
    <mergeCell ref="K41:K42"/>
    <mergeCell ref="K43:K44"/>
    <mergeCell ref="K45:K46"/>
    <mergeCell ref="K50:K51"/>
    <mergeCell ref="K52:K53"/>
    <mergeCell ref="K54:K55"/>
    <mergeCell ref="K56:K57"/>
    <mergeCell ref="K61:K62"/>
    <mergeCell ref="K65:K66"/>
    <mergeCell ref="K77:K79"/>
    <mergeCell ref="K80:K82"/>
    <mergeCell ref="K86:K87"/>
    <mergeCell ref="K92:K93"/>
    <mergeCell ref="K97:K98"/>
    <mergeCell ref="K100:K101"/>
    <mergeCell ref="K102:K103"/>
    <mergeCell ref="K108:K109"/>
    <mergeCell ref="K110:K111"/>
    <mergeCell ref="K112:K113"/>
    <mergeCell ref="K119:K120"/>
    <mergeCell ref="K121:K122"/>
    <mergeCell ref="K124:K125"/>
    <mergeCell ref="K130:K131"/>
    <mergeCell ref="K135:K136"/>
    <mergeCell ref="K141:K142"/>
    <mergeCell ref="K143:K144"/>
    <mergeCell ref="K145:K146"/>
    <mergeCell ref="L4:L6"/>
    <mergeCell ref="L7:L8"/>
    <mergeCell ref="L9:L11"/>
    <mergeCell ref="L16:L17"/>
    <mergeCell ref="L19:L21"/>
    <mergeCell ref="L22:L23"/>
    <mergeCell ref="L28:L29"/>
    <mergeCell ref="L30:L31"/>
    <mergeCell ref="L32:L33"/>
    <mergeCell ref="L34:L35"/>
    <mergeCell ref="L39:L40"/>
    <mergeCell ref="L41:L42"/>
    <mergeCell ref="L43:L44"/>
    <mergeCell ref="L45:L46"/>
    <mergeCell ref="L50:L52"/>
    <mergeCell ref="L53:L55"/>
    <mergeCell ref="L56:L57"/>
    <mergeCell ref="L61:L62"/>
    <mergeCell ref="L63:L64"/>
    <mergeCell ref="L65:L66"/>
    <mergeCell ref="L75:L77"/>
    <mergeCell ref="L78:L80"/>
    <mergeCell ref="L86:L87"/>
    <mergeCell ref="L92:L93"/>
    <mergeCell ref="L99:L100"/>
    <mergeCell ref="L101:L102"/>
    <mergeCell ref="L108:L109"/>
    <mergeCell ref="L110:L111"/>
    <mergeCell ref="L112:L113"/>
    <mergeCell ref="L119:L120"/>
    <mergeCell ref="L121:L122"/>
    <mergeCell ref="L123:L124"/>
    <mergeCell ref="L125:L126"/>
    <mergeCell ref="L133:L134"/>
    <mergeCell ref="L136:L137"/>
    <mergeCell ref="M4:M6"/>
    <mergeCell ref="M7:M8"/>
    <mergeCell ref="M9:M10"/>
    <mergeCell ref="M16:M18"/>
    <mergeCell ref="M19:M20"/>
    <mergeCell ref="M21:M22"/>
    <mergeCell ref="M28:M29"/>
    <mergeCell ref="M30:M31"/>
    <mergeCell ref="M32:M33"/>
    <mergeCell ref="M39:M41"/>
    <mergeCell ref="M42:M43"/>
    <mergeCell ref="M44:M45"/>
    <mergeCell ref="M50:M51"/>
    <mergeCell ref="M52:M53"/>
    <mergeCell ref="M54:M55"/>
    <mergeCell ref="M56:M57"/>
    <mergeCell ref="M61:M62"/>
    <mergeCell ref="M63:M64"/>
    <mergeCell ref="M75:M77"/>
    <mergeCell ref="M80:M82"/>
    <mergeCell ref="M89:M90"/>
    <mergeCell ref="M99:M100"/>
    <mergeCell ref="M102:M103"/>
    <mergeCell ref="M108:M109"/>
    <mergeCell ref="M110:M111"/>
    <mergeCell ref="M112:M113"/>
    <mergeCell ref="M119:M120"/>
    <mergeCell ref="M121:M122"/>
    <mergeCell ref="M124:M125"/>
    <mergeCell ref="M130:M131"/>
    <mergeCell ref="M141:M142"/>
    <mergeCell ref="M143:M144"/>
    <mergeCell ref="M145:M146"/>
    <mergeCell ref="M147:M148"/>
    <mergeCell ref="P4:P6"/>
    <mergeCell ref="P7:P8"/>
    <mergeCell ref="P9:P10"/>
    <mergeCell ref="P16:P17"/>
    <mergeCell ref="P18:P19"/>
    <mergeCell ref="P21:P23"/>
    <mergeCell ref="P30:P31"/>
    <mergeCell ref="P32:P33"/>
    <mergeCell ref="P34:P35"/>
    <mergeCell ref="P75:P77"/>
    <mergeCell ref="P80:P82"/>
    <mergeCell ref="P86:P87"/>
    <mergeCell ref="P88:P89"/>
    <mergeCell ref="P90:P91"/>
    <mergeCell ref="P92:P93"/>
    <mergeCell ref="P97:P98"/>
    <mergeCell ref="P101:P102"/>
    <mergeCell ref="P103:P104"/>
    <mergeCell ref="P110:P112"/>
    <mergeCell ref="P113:P115"/>
    <mergeCell ref="P119:P120"/>
    <mergeCell ref="P121:P122"/>
    <mergeCell ref="P123:P124"/>
    <mergeCell ref="P132:P134"/>
    <mergeCell ref="P145:P146"/>
    <mergeCell ref="Q4:Q6"/>
    <mergeCell ref="Q7:Q9"/>
    <mergeCell ref="Q10:Q11"/>
    <mergeCell ref="Q16:Q17"/>
    <mergeCell ref="Q18:Q19"/>
    <mergeCell ref="Q20:Q21"/>
    <mergeCell ref="Q22:Q23"/>
    <mergeCell ref="Q28:Q29"/>
    <mergeCell ref="Q30:Q31"/>
    <mergeCell ref="Q77:Q79"/>
    <mergeCell ref="Q86:Q87"/>
    <mergeCell ref="Q88:Q89"/>
    <mergeCell ref="Q90:Q91"/>
    <mergeCell ref="Q92:Q93"/>
    <mergeCell ref="Q97:Q98"/>
    <mergeCell ref="Q100:Q101"/>
    <mergeCell ref="Q103:Q104"/>
    <mergeCell ref="Q108:Q110"/>
    <mergeCell ref="Q112:Q113"/>
    <mergeCell ref="Q119:Q120"/>
    <mergeCell ref="Q121:Q122"/>
    <mergeCell ref="Q141:Q142"/>
    <mergeCell ref="Q143:Q144"/>
    <mergeCell ref="R4:R6"/>
    <mergeCell ref="R7:R9"/>
    <mergeCell ref="R16:R17"/>
    <mergeCell ref="R18:R19"/>
    <mergeCell ref="R20:R22"/>
    <mergeCell ref="R28:R29"/>
    <mergeCell ref="R30:R31"/>
    <mergeCell ref="R32:R33"/>
    <mergeCell ref="R75:R77"/>
    <mergeCell ref="R79:R81"/>
    <mergeCell ref="R86:R87"/>
    <mergeCell ref="R88:R89"/>
    <mergeCell ref="R90:R91"/>
    <mergeCell ref="R92:R93"/>
    <mergeCell ref="R97:R98"/>
    <mergeCell ref="R99:R100"/>
    <mergeCell ref="R101:R102"/>
    <mergeCell ref="R108:R110"/>
    <mergeCell ref="R112:R113"/>
    <mergeCell ref="R119:R120"/>
    <mergeCell ref="R121:R122"/>
    <mergeCell ref="R134:R136"/>
    <mergeCell ref="R145:R146"/>
    <mergeCell ref="R147:R148"/>
    <mergeCell ref="S4:S5"/>
    <mergeCell ref="S6:S7"/>
    <mergeCell ref="S8:S9"/>
    <mergeCell ref="S10:S11"/>
    <mergeCell ref="S16:S18"/>
    <mergeCell ref="S19:S21"/>
    <mergeCell ref="S22:S23"/>
    <mergeCell ref="S75:S77"/>
    <mergeCell ref="S78:S80"/>
    <mergeCell ref="S86:S87"/>
    <mergeCell ref="S88:S89"/>
    <mergeCell ref="S90:S91"/>
    <mergeCell ref="S99:S100"/>
    <mergeCell ref="S101:S102"/>
    <mergeCell ref="S108:S110"/>
    <mergeCell ref="S111:S113"/>
    <mergeCell ref="S119:S120"/>
    <mergeCell ref="S125:S126"/>
    <mergeCell ref="S130:S132"/>
    <mergeCell ref="S143:S144"/>
    <mergeCell ref="S147:S148"/>
    <mergeCell ref="T4:T5"/>
    <mergeCell ref="T6:T8"/>
    <mergeCell ref="T9:T10"/>
    <mergeCell ref="T16:T18"/>
    <mergeCell ref="T19:T20"/>
    <mergeCell ref="T21:T23"/>
    <mergeCell ref="T34:T35"/>
    <mergeCell ref="T75:T77"/>
    <mergeCell ref="T80:T82"/>
    <mergeCell ref="T86:T87"/>
    <mergeCell ref="T88:T89"/>
    <mergeCell ref="T103:T104"/>
    <mergeCell ref="T108:T109"/>
    <mergeCell ref="T119:T120"/>
    <mergeCell ref="T122:T123"/>
    <mergeCell ref="T124:T125"/>
    <mergeCell ref="T143:T144"/>
  </mergeCells>
  <pageMargins left="0.7" right="0.7" top="0.75" bottom="0.75" header="0.3" footer="0.3"/>
  <pageSetup paperSize="9" scale="46" orientation="landscape"/>
  <rowBreaks count="1" manualBreakCount="1">
    <brk id="7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00B0F0"/>
  </sheetPr>
  <dimension ref="A1:M72"/>
  <sheetViews>
    <sheetView showGridLines="0" view="pageBreakPreview" zoomScale="60" zoomScaleNormal="85" workbookViewId="0">
      <selection activeCell="E67" sqref="E67:E68"/>
    </sheetView>
  </sheetViews>
  <sheetFormatPr defaultColWidth="9" defaultRowHeight="14.5"/>
  <cols>
    <col min="1" max="1" width="13.26953125" customWidth="1"/>
    <col min="2" max="2" width="20" customWidth="1"/>
    <col min="3" max="3" width="19.26953125" customWidth="1"/>
    <col min="4" max="4" width="18.54296875" customWidth="1"/>
    <col min="5" max="5" width="18.7265625" customWidth="1"/>
    <col min="6" max="6" width="17" customWidth="1"/>
    <col min="7" max="7" width="5.1796875" customWidth="1"/>
    <col min="8" max="8" width="16" hidden="1" customWidth="1"/>
    <col min="9" max="9" width="21.1796875" hidden="1" customWidth="1"/>
    <col min="10" max="10" width="24" hidden="1" customWidth="1"/>
    <col min="11" max="13" width="21.1796875" hidden="1" customWidth="1"/>
  </cols>
  <sheetData>
    <row r="1" spans="1:13" ht="31">
      <c r="B1" s="486" t="s">
        <v>531</v>
      </c>
      <c r="C1" s="486"/>
      <c r="D1" s="486"/>
      <c r="E1" s="486"/>
      <c r="F1" s="486"/>
      <c r="I1" s="486" t="s">
        <v>532</v>
      </c>
      <c r="J1" s="486"/>
      <c r="K1" s="486"/>
      <c r="L1" s="486"/>
      <c r="M1" s="486"/>
    </row>
    <row r="2" spans="1:13" s="111" customFormat="1">
      <c r="A2" s="111" t="s">
        <v>533</v>
      </c>
      <c r="H2" s="111" t="s">
        <v>533</v>
      </c>
    </row>
    <row r="3" spans="1:13" s="74" customFormat="1">
      <c r="A3" s="94" t="s">
        <v>357</v>
      </c>
      <c r="B3" s="94" t="s">
        <v>358</v>
      </c>
      <c r="C3" s="94" t="s">
        <v>359</v>
      </c>
      <c r="D3" s="94" t="s">
        <v>360</v>
      </c>
      <c r="E3" s="94" t="s">
        <v>361</v>
      </c>
      <c r="F3" s="94" t="s">
        <v>362</v>
      </c>
      <c r="H3" s="94" t="s">
        <v>357</v>
      </c>
      <c r="I3" s="94" t="s">
        <v>358</v>
      </c>
      <c r="J3" s="94" t="s">
        <v>359</v>
      </c>
      <c r="K3" s="94" t="s">
        <v>360</v>
      </c>
      <c r="L3" s="94" t="s">
        <v>361</v>
      </c>
      <c r="M3" s="94" t="s">
        <v>362</v>
      </c>
    </row>
    <row r="4" spans="1:13" s="73" customFormat="1" ht="23.25" customHeight="1">
      <c r="A4" s="118" t="s">
        <v>534</v>
      </c>
      <c r="B4" s="469" t="s">
        <v>463</v>
      </c>
      <c r="C4" s="475" t="s">
        <v>473</v>
      </c>
      <c r="D4" s="475" t="s">
        <v>476</v>
      </c>
      <c r="E4" s="469" t="s">
        <v>468</v>
      </c>
      <c r="F4" s="475" t="s">
        <v>510</v>
      </c>
      <c r="H4" s="118" t="s">
        <v>534</v>
      </c>
      <c r="I4" s="444"/>
      <c r="J4" s="440"/>
      <c r="K4" s="440"/>
      <c r="L4" s="444"/>
      <c r="M4" s="440"/>
    </row>
    <row r="5" spans="1:13" s="73" customFormat="1" ht="23.25" customHeight="1">
      <c r="A5" s="118" t="s">
        <v>535</v>
      </c>
      <c r="B5" s="471"/>
      <c r="C5" s="476"/>
      <c r="D5" s="477"/>
      <c r="E5" s="470"/>
      <c r="F5" s="476"/>
      <c r="H5" s="118" t="s">
        <v>535</v>
      </c>
      <c r="I5" s="445"/>
      <c r="J5" s="441"/>
      <c r="K5" s="442"/>
      <c r="L5" s="449"/>
      <c r="M5" s="441"/>
    </row>
    <row r="6" spans="1:13" s="73" customFormat="1" ht="23.25" customHeight="1">
      <c r="A6" s="118" t="s">
        <v>536</v>
      </c>
      <c r="B6" s="469" t="s">
        <v>519</v>
      </c>
      <c r="C6" s="477"/>
      <c r="D6" s="475" t="s">
        <v>495</v>
      </c>
      <c r="E6" s="471"/>
      <c r="F6" s="469" t="s">
        <v>512</v>
      </c>
      <c r="H6" s="118" t="s">
        <v>536</v>
      </c>
      <c r="I6" s="444"/>
      <c r="J6" s="442"/>
      <c r="K6" s="440"/>
      <c r="L6" s="445"/>
      <c r="M6" s="444"/>
    </row>
    <row r="7" spans="1:13" s="73" customFormat="1" ht="23.25" customHeight="1">
      <c r="A7" s="118" t="s">
        <v>537</v>
      </c>
      <c r="B7" s="470"/>
      <c r="C7" s="475" t="s">
        <v>490</v>
      </c>
      <c r="D7" s="477"/>
      <c r="E7" s="475" t="s">
        <v>498</v>
      </c>
      <c r="F7" s="471"/>
      <c r="H7" s="118" t="s">
        <v>537</v>
      </c>
      <c r="I7" s="449"/>
      <c r="J7" s="440"/>
      <c r="K7" s="442"/>
      <c r="L7" s="440"/>
      <c r="M7" s="445"/>
    </row>
    <row r="8" spans="1:13" s="73" customFormat="1" ht="23.25" customHeight="1">
      <c r="A8" s="118" t="s">
        <v>538</v>
      </c>
      <c r="B8" s="482"/>
      <c r="C8" s="477"/>
      <c r="D8" s="475" t="s">
        <v>530</v>
      </c>
      <c r="E8" s="476"/>
      <c r="F8" s="475" t="s">
        <v>496</v>
      </c>
      <c r="H8" s="118" t="s">
        <v>538</v>
      </c>
      <c r="I8" s="451"/>
      <c r="J8" s="442"/>
      <c r="K8" s="440"/>
      <c r="L8" s="441"/>
      <c r="M8" s="440"/>
    </row>
    <row r="9" spans="1:13" s="73" customFormat="1" ht="23.25" customHeight="1">
      <c r="A9" s="118" t="s">
        <v>539</v>
      </c>
      <c r="B9" s="469" t="s">
        <v>467</v>
      </c>
      <c r="C9" s="481" t="s">
        <v>521</v>
      </c>
      <c r="D9" s="476"/>
      <c r="E9" s="477"/>
      <c r="F9" s="477"/>
      <c r="H9" s="118" t="s">
        <v>539</v>
      </c>
      <c r="I9" s="444"/>
      <c r="J9" s="463"/>
      <c r="K9" s="441"/>
      <c r="L9" s="442"/>
      <c r="M9" s="442"/>
    </row>
    <row r="10" spans="1:13" s="73" customFormat="1" ht="23.25" customHeight="1">
      <c r="A10" s="118" t="s">
        <v>540</v>
      </c>
      <c r="B10" s="470"/>
      <c r="C10" s="470"/>
      <c r="D10" s="475" t="s">
        <v>484</v>
      </c>
      <c r="E10" s="469" t="s">
        <v>520</v>
      </c>
      <c r="F10" s="475" t="s">
        <v>541</v>
      </c>
      <c r="H10" s="118" t="s">
        <v>540</v>
      </c>
      <c r="I10" s="449"/>
      <c r="J10" s="449"/>
      <c r="K10" s="440"/>
      <c r="L10" s="444"/>
      <c r="M10" s="440"/>
    </row>
    <row r="11" spans="1:13" s="73" customFormat="1" ht="23.25" customHeight="1">
      <c r="A11" s="118" t="s">
        <v>542</v>
      </c>
      <c r="B11" s="471"/>
      <c r="C11" s="471"/>
      <c r="D11" s="477"/>
      <c r="E11" s="471"/>
      <c r="F11" s="477"/>
      <c r="H11" s="118" t="s">
        <v>542</v>
      </c>
      <c r="I11" s="445"/>
      <c r="J11" s="445"/>
      <c r="K11" s="442"/>
      <c r="L11" s="445"/>
      <c r="M11" s="442"/>
    </row>
    <row r="12" spans="1:13" s="73" customFormat="1">
      <c r="A12" s="75" t="s">
        <v>543</v>
      </c>
      <c r="H12" s="75" t="s">
        <v>543</v>
      </c>
    </row>
    <row r="14" spans="1:13" s="111" customFormat="1">
      <c r="A14" s="111" t="s">
        <v>544</v>
      </c>
      <c r="H14" s="111" t="s">
        <v>544</v>
      </c>
    </row>
    <row r="15" spans="1:13" s="74" customFormat="1">
      <c r="A15" s="94" t="s">
        <v>357</v>
      </c>
      <c r="B15" s="94" t="s">
        <v>358</v>
      </c>
      <c r="C15" s="94" t="s">
        <v>359</v>
      </c>
      <c r="D15" s="94" t="s">
        <v>360</v>
      </c>
      <c r="E15" s="94" t="s">
        <v>361</v>
      </c>
      <c r="F15" s="94" t="s">
        <v>362</v>
      </c>
      <c r="H15" s="94" t="s">
        <v>357</v>
      </c>
      <c r="I15" s="94" t="s">
        <v>358</v>
      </c>
      <c r="J15" s="94" t="s">
        <v>359</v>
      </c>
      <c r="K15" s="94" t="s">
        <v>360</v>
      </c>
      <c r="L15" s="94" t="s">
        <v>361</v>
      </c>
      <c r="M15" s="94" t="s">
        <v>362</v>
      </c>
    </row>
    <row r="16" spans="1:13" s="73" customFormat="1" ht="21" customHeight="1">
      <c r="A16" s="118" t="s">
        <v>534</v>
      </c>
      <c r="B16" s="475" t="s">
        <v>505</v>
      </c>
      <c r="C16" s="469" t="s">
        <v>466</v>
      </c>
      <c r="D16" s="481" t="s">
        <v>516</v>
      </c>
      <c r="E16" s="469" t="s">
        <v>507</v>
      </c>
      <c r="F16" s="469" t="s">
        <v>518</v>
      </c>
      <c r="H16" s="118" t="s">
        <v>534</v>
      </c>
      <c r="I16" s="463" t="s">
        <v>515</v>
      </c>
      <c r="K16" s="444" t="s">
        <v>517</v>
      </c>
      <c r="L16" s="467" t="s">
        <v>524</v>
      </c>
      <c r="M16" s="467" t="s">
        <v>473</v>
      </c>
    </row>
    <row r="17" spans="1:13" s="73" customFormat="1" ht="21" customHeight="1">
      <c r="A17" s="118" t="s">
        <v>535</v>
      </c>
      <c r="B17" s="477"/>
      <c r="C17" s="470"/>
      <c r="D17" s="470"/>
      <c r="E17" s="471"/>
      <c r="F17" s="471"/>
      <c r="H17" s="118" t="s">
        <v>535</v>
      </c>
      <c r="I17" s="449"/>
      <c r="K17" s="445"/>
      <c r="L17" s="442"/>
      <c r="M17" s="441"/>
    </row>
    <row r="18" spans="1:13" s="73" customFormat="1" ht="21" customHeight="1">
      <c r="A18" s="118" t="s">
        <v>536</v>
      </c>
      <c r="B18" s="469" t="s">
        <v>481</v>
      </c>
      <c r="C18" s="471"/>
      <c r="D18" s="471"/>
      <c r="E18" s="475" t="s">
        <v>511</v>
      </c>
      <c r="F18" s="469" t="s">
        <v>486</v>
      </c>
      <c r="H18" s="118" t="s">
        <v>536</v>
      </c>
      <c r="I18" s="445"/>
      <c r="J18" s="444" t="s">
        <v>468</v>
      </c>
      <c r="K18" s="444" t="s">
        <v>510</v>
      </c>
      <c r="L18" s="444" t="s">
        <v>494</v>
      </c>
      <c r="M18" s="442"/>
    </row>
    <row r="19" spans="1:13" s="73" customFormat="1" ht="21" customHeight="1">
      <c r="A19" s="118" t="s">
        <v>537</v>
      </c>
      <c r="B19" s="471"/>
      <c r="C19" s="469" t="s">
        <v>545</v>
      </c>
      <c r="D19" s="475" t="s">
        <v>504</v>
      </c>
      <c r="E19" s="477"/>
      <c r="F19" s="482"/>
      <c r="H19" s="118" t="s">
        <v>537</v>
      </c>
      <c r="I19" s="444" t="s">
        <v>502</v>
      </c>
      <c r="J19" s="449"/>
      <c r="K19" s="451"/>
      <c r="L19" s="445"/>
      <c r="M19" s="119"/>
    </row>
    <row r="20" spans="1:13" s="73" customFormat="1" ht="21" customHeight="1">
      <c r="A20" s="118" t="s">
        <v>538</v>
      </c>
      <c r="B20" s="119"/>
      <c r="C20" s="470"/>
      <c r="D20" s="477"/>
      <c r="E20" s="475" t="s">
        <v>546</v>
      </c>
      <c r="F20" s="475" t="s">
        <v>492</v>
      </c>
      <c r="H20" s="118" t="s">
        <v>538</v>
      </c>
      <c r="I20" s="445"/>
      <c r="J20" s="449"/>
      <c r="L20" s="121"/>
      <c r="M20" s="444" t="s">
        <v>463</v>
      </c>
    </row>
    <row r="21" spans="1:13" s="73" customFormat="1" ht="21" customHeight="1">
      <c r="A21" s="118" t="s">
        <v>539</v>
      </c>
      <c r="B21" s="469" t="s">
        <v>469</v>
      </c>
      <c r="C21" s="482"/>
      <c r="D21" s="469" t="s">
        <v>472</v>
      </c>
      <c r="E21" s="477"/>
      <c r="F21" s="477"/>
      <c r="H21" s="118" t="s">
        <v>539</v>
      </c>
      <c r="I21" s="122"/>
      <c r="J21" s="123"/>
      <c r="L21" s="444" t="s">
        <v>547</v>
      </c>
      <c r="M21" s="445"/>
    </row>
    <row r="22" spans="1:13" s="73" customFormat="1" ht="21" customHeight="1">
      <c r="A22" s="118" t="s">
        <v>540</v>
      </c>
      <c r="B22" s="470"/>
      <c r="C22" s="469" t="s">
        <v>465</v>
      </c>
      <c r="D22" s="470"/>
      <c r="E22" s="475" t="s">
        <v>523</v>
      </c>
      <c r="F22" s="469" t="s">
        <v>491</v>
      </c>
      <c r="H22" s="118" t="s">
        <v>540</v>
      </c>
      <c r="I22" s="483" t="s">
        <v>489</v>
      </c>
      <c r="J22" s="124"/>
      <c r="L22" s="449"/>
      <c r="M22" s="467" t="s">
        <v>513</v>
      </c>
    </row>
    <row r="23" spans="1:13" s="73" customFormat="1" ht="21" customHeight="1">
      <c r="A23" s="118" t="s">
        <v>542</v>
      </c>
      <c r="B23" s="471"/>
      <c r="C23" s="471"/>
      <c r="D23" s="471"/>
      <c r="E23" s="477"/>
      <c r="F23" s="482"/>
      <c r="H23" s="118" t="s">
        <v>542</v>
      </c>
      <c r="I23" s="485"/>
      <c r="J23" s="125"/>
      <c r="K23" s="126"/>
      <c r="L23" s="451"/>
      <c r="M23" s="442"/>
    </row>
    <row r="24" spans="1:13" s="73" customFormat="1">
      <c r="A24" s="75" t="s">
        <v>543</v>
      </c>
      <c r="H24" s="75" t="s">
        <v>543</v>
      </c>
    </row>
    <row r="26" spans="1:13" s="111" customFormat="1">
      <c r="A26" s="111" t="s">
        <v>548</v>
      </c>
      <c r="H26" s="111" t="s">
        <v>548</v>
      </c>
    </row>
    <row r="27" spans="1:13" s="74" customFormat="1">
      <c r="A27" s="94" t="s">
        <v>357</v>
      </c>
      <c r="B27" s="94" t="s">
        <v>358</v>
      </c>
      <c r="C27" s="94" t="s">
        <v>359</v>
      </c>
      <c r="D27" s="94" t="s">
        <v>360</v>
      </c>
      <c r="E27" s="94" t="s">
        <v>361</v>
      </c>
      <c r="F27" s="94" t="s">
        <v>362</v>
      </c>
      <c r="H27" s="94" t="s">
        <v>357</v>
      </c>
      <c r="I27" s="94" t="s">
        <v>358</v>
      </c>
      <c r="J27" s="94" t="s">
        <v>359</v>
      </c>
      <c r="K27" s="94" t="s">
        <v>360</v>
      </c>
      <c r="L27" s="94" t="s">
        <v>361</v>
      </c>
      <c r="M27" s="95" t="s">
        <v>362</v>
      </c>
    </row>
    <row r="28" spans="1:13" s="73" customFormat="1" ht="22.5" customHeight="1">
      <c r="A28" s="118" t="s">
        <v>534</v>
      </c>
      <c r="B28" s="469" t="s">
        <v>375</v>
      </c>
      <c r="C28" s="475" t="s">
        <v>504</v>
      </c>
      <c r="D28" s="475" t="s">
        <v>499</v>
      </c>
      <c r="E28" s="475" t="s">
        <v>474</v>
      </c>
      <c r="F28" s="469" t="s">
        <v>469</v>
      </c>
      <c r="H28" s="118" t="s">
        <v>534</v>
      </c>
      <c r="I28" s="467" t="s">
        <v>475</v>
      </c>
      <c r="J28" s="444" t="s">
        <v>518</v>
      </c>
      <c r="K28" s="467" t="s">
        <v>495</v>
      </c>
      <c r="L28" s="483" t="s">
        <v>519</v>
      </c>
      <c r="M28" s="123"/>
    </row>
    <row r="29" spans="1:13" s="73" customFormat="1" ht="22.5" customHeight="1">
      <c r="A29" s="118" t="s">
        <v>535</v>
      </c>
      <c r="B29" s="471"/>
      <c r="C29" s="477"/>
      <c r="D29" s="476"/>
      <c r="E29" s="476"/>
      <c r="F29" s="470"/>
      <c r="H29" s="118" t="s">
        <v>535</v>
      </c>
      <c r="I29" s="442"/>
      <c r="J29" s="445"/>
      <c r="K29" s="442"/>
      <c r="L29" s="484"/>
      <c r="M29" s="124"/>
    </row>
    <row r="30" spans="1:13" s="73" customFormat="1" ht="22.5" customHeight="1">
      <c r="A30" s="118" t="s">
        <v>536</v>
      </c>
      <c r="B30" s="469" t="s">
        <v>470</v>
      </c>
      <c r="C30" s="475" t="s">
        <v>501</v>
      </c>
      <c r="D30" s="477"/>
      <c r="E30" s="477"/>
      <c r="F30" s="471"/>
      <c r="H30" s="118" t="s">
        <v>536</v>
      </c>
      <c r="I30" s="467" t="s">
        <v>484</v>
      </c>
      <c r="J30" s="121"/>
      <c r="K30" s="467" t="s">
        <v>490</v>
      </c>
      <c r="L30" s="484"/>
      <c r="M30" s="125"/>
    </row>
    <row r="31" spans="1:13" s="73" customFormat="1" ht="22.5" customHeight="1">
      <c r="A31" s="118" t="s">
        <v>537</v>
      </c>
      <c r="B31" s="471"/>
      <c r="C31" s="477"/>
      <c r="D31" s="481" t="s">
        <v>549</v>
      </c>
      <c r="E31" s="469" t="s">
        <v>494</v>
      </c>
      <c r="F31" s="469" t="s">
        <v>392</v>
      </c>
      <c r="H31" s="118" t="s">
        <v>537</v>
      </c>
      <c r="I31" s="442"/>
      <c r="J31" s="127"/>
      <c r="K31" s="442"/>
      <c r="L31" s="444" t="s">
        <v>466</v>
      </c>
      <c r="M31" s="128"/>
    </row>
    <row r="32" spans="1:13" s="73" customFormat="1" ht="22.5" customHeight="1">
      <c r="A32" s="118" t="s">
        <v>538</v>
      </c>
      <c r="B32" s="475" t="s">
        <v>476</v>
      </c>
      <c r="C32" s="469" t="s">
        <v>506</v>
      </c>
      <c r="D32" s="470"/>
      <c r="E32" s="471"/>
      <c r="F32" s="471"/>
      <c r="H32" s="118" t="s">
        <v>538</v>
      </c>
      <c r="I32" s="444" t="s">
        <v>512</v>
      </c>
      <c r="J32" s="129"/>
      <c r="K32" s="467" t="s">
        <v>530</v>
      </c>
      <c r="L32" s="449"/>
      <c r="M32" s="467" t="s">
        <v>496</v>
      </c>
    </row>
    <row r="33" spans="1:13" s="73" customFormat="1" ht="22.5" customHeight="1">
      <c r="A33" s="118" t="s">
        <v>539</v>
      </c>
      <c r="B33" s="477"/>
      <c r="C33" s="471"/>
      <c r="D33" s="471"/>
      <c r="E33" s="469" t="s">
        <v>547</v>
      </c>
      <c r="F33" s="469" t="s">
        <v>471</v>
      </c>
      <c r="H33" s="118" t="s">
        <v>539</v>
      </c>
      <c r="I33" s="445"/>
      <c r="J33" s="467" t="s">
        <v>541</v>
      </c>
      <c r="K33" s="441"/>
      <c r="L33" s="445"/>
      <c r="M33" s="442"/>
    </row>
    <row r="34" spans="1:13" s="73" customFormat="1" ht="22.5" customHeight="1">
      <c r="A34" s="118" t="s">
        <v>540</v>
      </c>
      <c r="B34" s="475" t="s">
        <v>503</v>
      </c>
      <c r="C34" s="469" t="s">
        <v>517</v>
      </c>
      <c r="D34" s="475" t="s">
        <v>528</v>
      </c>
      <c r="E34" s="470"/>
      <c r="F34" s="470"/>
      <c r="H34" s="118" t="s">
        <v>540</v>
      </c>
      <c r="I34" s="467" t="s">
        <v>511</v>
      </c>
      <c r="J34" s="442"/>
      <c r="K34" s="444"/>
      <c r="L34" s="444" t="s">
        <v>520</v>
      </c>
      <c r="M34" s="444" t="s">
        <v>507</v>
      </c>
    </row>
    <row r="35" spans="1:13" s="73" customFormat="1" ht="22.5" customHeight="1">
      <c r="A35" s="118" t="s">
        <v>542</v>
      </c>
      <c r="B35" s="477"/>
      <c r="C35" s="471"/>
      <c r="D35" s="477"/>
      <c r="E35" s="482"/>
      <c r="F35" s="471"/>
      <c r="H35" s="118" t="s">
        <v>542</v>
      </c>
      <c r="I35" s="442"/>
      <c r="J35" s="89"/>
      <c r="K35" s="445"/>
      <c r="L35" s="445"/>
      <c r="M35" s="445"/>
    </row>
    <row r="36" spans="1:13" s="73" customFormat="1" ht="15" customHeight="1">
      <c r="A36" s="75" t="s">
        <v>543</v>
      </c>
      <c r="H36" s="75" t="s">
        <v>543</v>
      </c>
    </row>
    <row r="38" spans="1:13" s="111" customFormat="1">
      <c r="A38" s="111" t="s">
        <v>550</v>
      </c>
      <c r="H38" s="111" t="s">
        <v>550</v>
      </c>
    </row>
    <row r="39" spans="1:13" s="74" customFormat="1">
      <c r="A39" s="94" t="s">
        <v>357</v>
      </c>
      <c r="B39" s="94" t="s">
        <v>358</v>
      </c>
      <c r="C39" s="94" t="s">
        <v>359</v>
      </c>
      <c r="D39" s="94" t="s">
        <v>360</v>
      </c>
      <c r="E39" s="94" t="s">
        <v>361</v>
      </c>
      <c r="F39" s="94" t="s">
        <v>362</v>
      </c>
      <c r="H39" s="94" t="s">
        <v>357</v>
      </c>
      <c r="I39" s="94" t="s">
        <v>358</v>
      </c>
      <c r="J39" s="94" t="s">
        <v>359</v>
      </c>
      <c r="K39" s="94" t="s">
        <v>360</v>
      </c>
      <c r="L39" s="94" t="s">
        <v>361</v>
      </c>
      <c r="M39" s="94" t="s">
        <v>362</v>
      </c>
    </row>
    <row r="40" spans="1:13" s="73" customFormat="1" ht="20.25" customHeight="1">
      <c r="A40" s="118" t="s">
        <v>534</v>
      </c>
      <c r="B40" s="469" t="s">
        <v>468</v>
      </c>
      <c r="C40" s="475" t="s">
        <v>498</v>
      </c>
      <c r="D40" s="475" t="s">
        <v>523</v>
      </c>
      <c r="E40" s="469" t="s">
        <v>519</v>
      </c>
      <c r="F40" s="470" t="s">
        <v>467</v>
      </c>
      <c r="H40" s="118" t="s">
        <v>534</v>
      </c>
      <c r="I40" s="129"/>
      <c r="J40" s="121"/>
      <c r="K40" s="467" t="s">
        <v>551</v>
      </c>
      <c r="L40" s="463" t="s">
        <v>516</v>
      </c>
      <c r="M40" s="444" t="s">
        <v>510</v>
      </c>
    </row>
    <row r="41" spans="1:13" s="73" customFormat="1" ht="20.25" customHeight="1">
      <c r="A41" s="118" t="s">
        <v>535</v>
      </c>
      <c r="B41" s="470"/>
      <c r="C41" s="476"/>
      <c r="D41" s="477"/>
      <c r="E41" s="470"/>
      <c r="F41" s="470"/>
      <c r="H41" s="118" t="s">
        <v>535</v>
      </c>
      <c r="I41" s="128"/>
      <c r="J41" s="116"/>
      <c r="K41" s="441"/>
      <c r="L41" s="449"/>
      <c r="M41" s="451"/>
    </row>
    <row r="42" spans="1:13" s="73" customFormat="1" ht="20.25" customHeight="1">
      <c r="A42" s="118" t="s">
        <v>536</v>
      </c>
      <c r="B42" s="471"/>
      <c r="C42" s="477"/>
      <c r="D42" s="469" t="s">
        <v>463</v>
      </c>
      <c r="E42" s="470"/>
      <c r="F42" s="471"/>
      <c r="H42" s="118" t="s">
        <v>536</v>
      </c>
      <c r="I42" s="89"/>
      <c r="J42" s="127"/>
      <c r="K42" s="442"/>
      <c r="L42" s="445"/>
      <c r="M42" s="89"/>
    </row>
    <row r="43" spans="1:13" s="73" customFormat="1" ht="20.25" customHeight="1">
      <c r="A43" s="118" t="s">
        <v>537</v>
      </c>
      <c r="B43" s="469" t="s">
        <v>502</v>
      </c>
      <c r="C43" s="475" t="s">
        <v>473</v>
      </c>
      <c r="D43" s="471"/>
      <c r="E43" s="475" t="s">
        <v>474</v>
      </c>
      <c r="F43" s="475" t="s">
        <v>513</v>
      </c>
      <c r="H43" s="118" t="s">
        <v>537</v>
      </c>
      <c r="I43" s="129"/>
      <c r="J43" s="121"/>
      <c r="K43" s="444" t="s">
        <v>491</v>
      </c>
      <c r="L43" s="121"/>
      <c r="M43" s="444" t="s">
        <v>375</v>
      </c>
    </row>
    <row r="44" spans="1:13" s="73" customFormat="1" ht="20.25" customHeight="1">
      <c r="A44" s="118" t="s">
        <v>538</v>
      </c>
      <c r="B44" s="471"/>
      <c r="C44" s="476"/>
      <c r="D44" s="475" t="s">
        <v>503</v>
      </c>
      <c r="E44" s="476"/>
      <c r="F44" s="477"/>
      <c r="H44" s="118" t="s">
        <v>538</v>
      </c>
      <c r="I44" s="89"/>
      <c r="J44" s="467" t="s">
        <v>492</v>
      </c>
      <c r="K44" s="451"/>
      <c r="L44" s="444" t="s">
        <v>489</v>
      </c>
      <c r="M44" s="445"/>
    </row>
    <row r="45" spans="1:13" s="73" customFormat="1" ht="20.25" customHeight="1">
      <c r="A45" s="118" t="s">
        <v>539</v>
      </c>
      <c r="B45" s="481" t="s">
        <v>521</v>
      </c>
      <c r="C45" s="477"/>
      <c r="D45" s="477"/>
      <c r="E45" s="477"/>
      <c r="F45" s="469" t="s">
        <v>472</v>
      </c>
      <c r="H45" s="118" t="s">
        <v>539</v>
      </c>
      <c r="I45" s="120"/>
      <c r="J45" s="442"/>
      <c r="K45" s="127"/>
      <c r="L45" s="451"/>
      <c r="M45" s="129"/>
    </row>
    <row r="46" spans="1:13" s="73" customFormat="1" ht="20.25" customHeight="1">
      <c r="A46" s="118" t="s">
        <v>540</v>
      </c>
      <c r="B46" s="470"/>
      <c r="C46" s="475" t="s">
        <v>475</v>
      </c>
      <c r="D46" s="475" t="s">
        <v>524</v>
      </c>
      <c r="E46" s="469" t="s">
        <v>464</v>
      </c>
      <c r="F46" s="470"/>
      <c r="H46" s="118" t="s">
        <v>540</v>
      </c>
      <c r="I46" s="128"/>
      <c r="J46" s="444" t="s">
        <v>507</v>
      </c>
      <c r="K46" s="444" t="s">
        <v>470</v>
      </c>
      <c r="L46" s="444" t="s">
        <v>481</v>
      </c>
      <c r="M46" s="467" t="s">
        <v>546</v>
      </c>
    </row>
    <row r="47" spans="1:13" s="73" customFormat="1" ht="20.25" customHeight="1">
      <c r="A47" s="118" t="s">
        <v>542</v>
      </c>
      <c r="B47" s="471"/>
      <c r="C47" s="477"/>
      <c r="D47" s="477"/>
      <c r="E47" s="471"/>
      <c r="F47" s="471"/>
      <c r="H47" s="118" t="s">
        <v>542</v>
      </c>
      <c r="I47" s="89"/>
      <c r="J47" s="445"/>
      <c r="K47" s="445"/>
      <c r="L47" s="445"/>
      <c r="M47" s="442"/>
    </row>
    <row r="48" spans="1:13" s="73" customFormat="1">
      <c r="A48" s="75" t="s">
        <v>543</v>
      </c>
      <c r="H48" s="75" t="s">
        <v>543</v>
      </c>
    </row>
    <row r="50" spans="1:13" s="111" customFormat="1">
      <c r="A50" s="111" t="s">
        <v>552</v>
      </c>
      <c r="H50" s="111" t="s">
        <v>552</v>
      </c>
    </row>
    <row r="51" spans="1:13" s="74" customFormat="1">
      <c r="A51" s="94" t="s">
        <v>357</v>
      </c>
      <c r="B51" s="94" t="s">
        <v>358</v>
      </c>
      <c r="C51" s="94" t="s">
        <v>359</v>
      </c>
      <c r="D51" s="94" t="s">
        <v>360</v>
      </c>
      <c r="E51" s="94" t="s">
        <v>361</v>
      </c>
      <c r="F51" s="94" t="s">
        <v>362</v>
      </c>
      <c r="H51" s="94" t="s">
        <v>357</v>
      </c>
      <c r="I51" s="94" t="s">
        <v>358</v>
      </c>
      <c r="J51" s="94" t="s">
        <v>359</v>
      </c>
      <c r="K51" s="94" t="s">
        <v>360</v>
      </c>
      <c r="L51" s="94" t="s">
        <v>361</v>
      </c>
      <c r="M51" s="94" t="s">
        <v>362</v>
      </c>
    </row>
    <row r="52" spans="1:13" s="73" customFormat="1" ht="24.75" customHeight="1">
      <c r="A52" s="118" t="s">
        <v>534</v>
      </c>
      <c r="B52" s="444" t="s">
        <v>392</v>
      </c>
      <c r="C52" s="467" t="s">
        <v>528</v>
      </c>
      <c r="D52" s="444" t="s">
        <v>486</v>
      </c>
      <c r="E52" s="467" t="s">
        <v>495</v>
      </c>
      <c r="F52" s="444" t="s">
        <v>465</v>
      </c>
      <c r="H52" s="118" t="s">
        <v>534</v>
      </c>
      <c r="I52" s="444" t="s">
        <v>517</v>
      </c>
      <c r="J52" s="444" t="s">
        <v>506</v>
      </c>
      <c r="K52" s="129"/>
      <c r="L52" s="467" t="s">
        <v>498</v>
      </c>
      <c r="M52" s="444" t="s">
        <v>518</v>
      </c>
    </row>
    <row r="53" spans="1:13" s="73" customFormat="1" ht="24.75" customHeight="1">
      <c r="A53" s="118" t="s">
        <v>535</v>
      </c>
      <c r="B53" s="445"/>
      <c r="C53" s="441"/>
      <c r="D53" s="451"/>
      <c r="E53" s="442"/>
      <c r="F53" s="445"/>
      <c r="H53" s="118" t="s">
        <v>535</v>
      </c>
      <c r="I53" s="445"/>
      <c r="J53" s="445"/>
      <c r="K53" s="119"/>
      <c r="L53" s="441"/>
      <c r="M53" s="445"/>
    </row>
    <row r="54" spans="1:13" s="73" customFormat="1" ht="24.75" customHeight="1">
      <c r="A54" s="118" t="s">
        <v>536</v>
      </c>
      <c r="B54" s="444" t="s">
        <v>466</v>
      </c>
      <c r="C54" s="467" t="s">
        <v>505</v>
      </c>
      <c r="D54" s="467" t="s">
        <v>490</v>
      </c>
      <c r="E54" s="467" t="s">
        <v>501</v>
      </c>
      <c r="F54" s="444" t="s">
        <v>545</v>
      </c>
      <c r="H54" s="118" t="s">
        <v>536</v>
      </c>
      <c r="J54" s="121"/>
      <c r="K54" s="121"/>
      <c r="L54" s="442"/>
      <c r="M54" s="129"/>
    </row>
    <row r="55" spans="1:13" s="73" customFormat="1" ht="24.75" customHeight="1">
      <c r="A55" s="118" t="s">
        <v>537</v>
      </c>
      <c r="B55" s="449"/>
      <c r="C55" s="442"/>
      <c r="D55" s="442"/>
      <c r="E55" s="442"/>
      <c r="F55" s="449"/>
      <c r="H55" s="118" t="s">
        <v>537</v>
      </c>
      <c r="J55" s="127"/>
      <c r="K55" s="127"/>
      <c r="M55" s="128"/>
    </row>
    <row r="56" spans="1:13" s="73" customFormat="1" ht="24.75" customHeight="1">
      <c r="A56" s="118" t="s">
        <v>538</v>
      </c>
      <c r="B56" s="445"/>
      <c r="C56" s="120"/>
      <c r="D56" s="467" t="s">
        <v>496</v>
      </c>
      <c r="E56" s="444" t="s">
        <v>489</v>
      </c>
      <c r="F56" s="451"/>
      <c r="H56" s="118" t="s">
        <v>538</v>
      </c>
      <c r="I56" s="89"/>
      <c r="J56" s="120"/>
      <c r="K56" s="121"/>
      <c r="L56" s="467" t="s">
        <v>511</v>
      </c>
      <c r="M56" s="119"/>
    </row>
    <row r="57" spans="1:13" s="73" customFormat="1" ht="24.75" customHeight="1">
      <c r="A57" s="118" t="s">
        <v>539</v>
      </c>
      <c r="B57" s="467" t="s">
        <v>499</v>
      </c>
      <c r="C57" s="444" t="s">
        <v>471</v>
      </c>
      <c r="D57" s="442"/>
      <c r="E57" s="451"/>
      <c r="F57" s="467" t="s">
        <v>474</v>
      </c>
      <c r="H57" s="118" t="s">
        <v>539</v>
      </c>
      <c r="I57" s="444" t="s">
        <v>547</v>
      </c>
      <c r="J57" s="444" t="s">
        <v>491</v>
      </c>
      <c r="K57" s="127"/>
      <c r="L57" s="442"/>
      <c r="M57" s="121"/>
    </row>
    <row r="58" spans="1:13" s="73" customFormat="1" ht="24.75" customHeight="1">
      <c r="A58" s="118" t="s">
        <v>540</v>
      </c>
      <c r="B58" s="441"/>
      <c r="C58" s="449"/>
      <c r="D58" s="467" t="s">
        <v>475</v>
      </c>
      <c r="E58" s="444" t="s">
        <v>502</v>
      </c>
      <c r="F58" s="441"/>
      <c r="H58" s="118" t="s">
        <v>540</v>
      </c>
      <c r="I58" s="449"/>
      <c r="J58" s="451"/>
      <c r="K58" s="121"/>
      <c r="L58" s="467" t="s">
        <v>530</v>
      </c>
      <c r="M58" s="467" t="s">
        <v>541</v>
      </c>
    </row>
    <row r="59" spans="1:13" s="73" customFormat="1" ht="24.75" customHeight="1">
      <c r="A59" s="118" t="s">
        <v>542</v>
      </c>
      <c r="B59" s="442"/>
      <c r="C59" s="445"/>
      <c r="D59" s="442"/>
      <c r="E59" s="445"/>
      <c r="F59" s="442"/>
      <c r="H59" s="118" t="s">
        <v>542</v>
      </c>
      <c r="I59" s="451"/>
      <c r="J59" s="89"/>
      <c r="K59" s="127"/>
      <c r="L59" s="442"/>
      <c r="M59" s="442"/>
    </row>
    <row r="60" spans="1:13" s="73" customFormat="1" ht="15" customHeight="1">
      <c r="A60" s="75" t="s">
        <v>543</v>
      </c>
      <c r="H60" s="75" t="s">
        <v>543</v>
      </c>
    </row>
    <row r="62" spans="1:13" s="111" customFormat="1">
      <c r="A62" s="111" t="s">
        <v>553</v>
      </c>
      <c r="H62" s="111" t="s">
        <v>553</v>
      </c>
    </row>
    <row r="63" spans="1:13" s="74" customFormat="1">
      <c r="A63" s="94" t="s">
        <v>357</v>
      </c>
      <c r="B63" s="94" t="s">
        <v>358</v>
      </c>
      <c r="C63" s="94" t="s">
        <v>359</v>
      </c>
      <c r="D63" s="94" t="s">
        <v>360</v>
      </c>
      <c r="E63" s="94" t="s">
        <v>361</v>
      </c>
      <c r="F63" s="94" t="s">
        <v>362</v>
      </c>
      <c r="H63" s="94" t="s">
        <v>357</v>
      </c>
      <c r="I63" s="94" t="s">
        <v>358</v>
      </c>
      <c r="J63" s="94" t="s">
        <v>359</v>
      </c>
      <c r="K63" s="94" t="s">
        <v>360</v>
      </c>
      <c r="L63" s="94" t="s">
        <v>361</v>
      </c>
      <c r="M63" s="94" t="s">
        <v>362</v>
      </c>
    </row>
    <row r="64" spans="1:13" s="73" customFormat="1" ht="21.75" customHeight="1">
      <c r="A64" s="118" t="s">
        <v>534</v>
      </c>
      <c r="B64" s="467" t="s">
        <v>504</v>
      </c>
      <c r="C64" s="444" t="s">
        <v>494</v>
      </c>
      <c r="D64" s="444" t="s">
        <v>464</v>
      </c>
      <c r="E64" s="463" t="s">
        <v>516</v>
      </c>
      <c r="F64" s="444" t="s">
        <v>465</v>
      </c>
      <c r="H64" s="118" t="s">
        <v>534</v>
      </c>
      <c r="I64" s="121"/>
      <c r="J64" s="444" t="s">
        <v>506</v>
      </c>
      <c r="K64" s="444" t="s">
        <v>469</v>
      </c>
      <c r="L64" s="467" t="s">
        <v>524</v>
      </c>
      <c r="M64" s="449" t="s">
        <v>467</v>
      </c>
    </row>
    <row r="65" spans="1:13" s="73" customFormat="1" ht="21.75" customHeight="1">
      <c r="A65" s="118" t="s">
        <v>535</v>
      </c>
      <c r="B65" s="442"/>
      <c r="C65" s="445"/>
      <c r="D65" s="445"/>
      <c r="E65" s="449"/>
      <c r="F65" s="445"/>
      <c r="H65" s="118" t="s">
        <v>535</v>
      </c>
      <c r="I65" s="127"/>
      <c r="J65" s="445"/>
      <c r="K65" s="449"/>
      <c r="L65" s="442"/>
      <c r="M65" s="449"/>
    </row>
    <row r="66" spans="1:13" s="73" customFormat="1" ht="21.75" customHeight="1">
      <c r="A66" s="118" t="s">
        <v>536</v>
      </c>
      <c r="B66" s="467" t="s">
        <v>484</v>
      </c>
      <c r="C66" s="444" t="s">
        <v>486</v>
      </c>
      <c r="D66" s="129"/>
      <c r="E66" s="445"/>
      <c r="F66" s="444" t="s">
        <v>545</v>
      </c>
      <c r="H66" s="118" t="s">
        <v>536</v>
      </c>
      <c r="I66" s="467" t="s">
        <v>505</v>
      </c>
      <c r="J66" s="467" t="s">
        <v>501</v>
      </c>
      <c r="K66" s="445"/>
      <c r="L66" s="89"/>
      <c r="M66" s="445"/>
    </row>
    <row r="67" spans="1:13" s="73" customFormat="1" ht="21.75" customHeight="1">
      <c r="A67" s="118" t="s">
        <v>537</v>
      </c>
      <c r="B67" s="442"/>
      <c r="C67" s="451"/>
      <c r="D67" s="444" t="s">
        <v>375</v>
      </c>
      <c r="E67" s="444" t="s">
        <v>470</v>
      </c>
      <c r="F67" s="449"/>
      <c r="H67" s="118" t="s">
        <v>537</v>
      </c>
      <c r="I67" s="442"/>
      <c r="J67" s="442"/>
      <c r="K67" s="463" t="s">
        <v>515</v>
      </c>
      <c r="L67" s="444" t="s">
        <v>472</v>
      </c>
      <c r="M67" s="444" t="s">
        <v>392</v>
      </c>
    </row>
    <row r="68" spans="1:13" s="73" customFormat="1" ht="21.75" customHeight="1">
      <c r="A68" s="118" t="s">
        <v>538</v>
      </c>
      <c r="B68" s="444" t="s">
        <v>512</v>
      </c>
      <c r="C68" s="467" t="s">
        <v>492</v>
      </c>
      <c r="D68" s="445"/>
      <c r="E68" s="445"/>
      <c r="F68" s="451"/>
      <c r="H68" s="118" t="s">
        <v>538</v>
      </c>
      <c r="I68" s="467" t="s">
        <v>476</v>
      </c>
      <c r="J68" s="463" t="s">
        <v>521</v>
      </c>
      <c r="K68" s="449"/>
      <c r="L68" s="449"/>
      <c r="M68" s="445"/>
    </row>
    <row r="69" spans="1:13" s="73" customFormat="1" ht="21.75" customHeight="1">
      <c r="A69" s="118" t="s">
        <v>539</v>
      </c>
      <c r="B69" s="445"/>
      <c r="C69" s="442"/>
      <c r="D69" s="444" t="s">
        <v>520</v>
      </c>
      <c r="E69" s="120"/>
      <c r="F69" s="467" t="s">
        <v>513</v>
      </c>
      <c r="H69" s="118" t="s">
        <v>539</v>
      </c>
      <c r="I69" s="442"/>
      <c r="J69" s="449"/>
      <c r="K69" s="445"/>
      <c r="L69" s="445"/>
      <c r="M69" s="444" t="s">
        <v>471</v>
      </c>
    </row>
    <row r="70" spans="1:13" s="73" customFormat="1" ht="21.75" customHeight="1">
      <c r="A70" s="118" t="s">
        <v>540</v>
      </c>
      <c r="B70" s="444" t="s">
        <v>464</v>
      </c>
      <c r="C70" s="467" t="s">
        <v>493</v>
      </c>
      <c r="D70" s="445"/>
      <c r="E70" s="444" t="s">
        <v>481</v>
      </c>
      <c r="F70" s="442"/>
      <c r="H70" s="118" t="s">
        <v>540</v>
      </c>
      <c r="I70" s="467" t="s">
        <v>503</v>
      </c>
      <c r="J70" s="445"/>
      <c r="K70" s="467" t="s">
        <v>528</v>
      </c>
      <c r="L70" s="467" t="s">
        <v>523</v>
      </c>
      <c r="M70" s="449"/>
    </row>
    <row r="71" spans="1:13" s="73" customFormat="1" ht="21.75" customHeight="1">
      <c r="A71" s="118" t="s">
        <v>542</v>
      </c>
      <c r="B71" s="445"/>
      <c r="C71" s="442"/>
      <c r="D71" s="90"/>
      <c r="E71" s="445"/>
      <c r="F71" s="127"/>
      <c r="H71" s="118" t="s">
        <v>542</v>
      </c>
      <c r="I71" s="442"/>
      <c r="J71" s="127"/>
      <c r="K71" s="442"/>
      <c r="L71" s="442"/>
      <c r="M71" s="445"/>
    </row>
    <row r="72" spans="1:13" s="73" customFormat="1">
      <c r="A72" s="75" t="s">
        <v>543</v>
      </c>
      <c r="H72" s="75" t="s">
        <v>543</v>
      </c>
    </row>
  </sheetData>
  <mergeCells count="182">
    <mergeCell ref="B1:F1"/>
    <mergeCell ref="I1:M1"/>
    <mergeCell ref="B4:B5"/>
    <mergeCell ref="B6:B8"/>
    <mergeCell ref="B9:B11"/>
    <mergeCell ref="B16:B17"/>
    <mergeCell ref="B18:B19"/>
    <mergeCell ref="B21:B23"/>
    <mergeCell ref="B28:B29"/>
    <mergeCell ref="D4:D5"/>
    <mergeCell ref="D6:D7"/>
    <mergeCell ref="D8:D9"/>
    <mergeCell ref="D10:D11"/>
    <mergeCell ref="D16:D18"/>
    <mergeCell ref="D19:D20"/>
    <mergeCell ref="D21:D23"/>
    <mergeCell ref="D28:D30"/>
    <mergeCell ref="F4:F5"/>
    <mergeCell ref="F6:F7"/>
    <mergeCell ref="F8:F9"/>
    <mergeCell ref="F10:F11"/>
    <mergeCell ref="F16:F17"/>
    <mergeCell ref="F18:F19"/>
    <mergeCell ref="F20:F21"/>
    <mergeCell ref="B30:B31"/>
    <mergeCell ref="B32:B33"/>
    <mergeCell ref="B34:B35"/>
    <mergeCell ref="B40:B42"/>
    <mergeCell ref="B43:B44"/>
    <mergeCell ref="B45:B47"/>
    <mergeCell ref="B52:B53"/>
    <mergeCell ref="B54:B56"/>
    <mergeCell ref="B57:B59"/>
    <mergeCell ref="B64:B65"/>
    <mergeCell ref="B66:B67"/>
    <mergeCell ref="B68:B69"/>
    <mergeCell ref="B70:B71"/>
    <mergeCell ref="C4:C6"/>
    <mergeCell ref="C7:C8"/>
    <mergeCell ref="C9:C11"/>
    <mergeCell ref="C16:C18"/>
    <mergeCell ref="C19:C21"/>
    <mergeCell ref="C22:C23"/>
    <mergeCell ref="C28:C29"/>
    <mergeCell ref="C30:C31"/>
    <mergeCell ref="C32:C33"/>
    <mergeCell ref="C34:C35"/>
    <mergeCell ref="C40:C42"/>
    <mergeCell ref="C43:C45"/>
    <mergeCell ref="C46:C47"/>
    <mergeCell ref="C52:C53"/>
    <mergeCell ref="C54:C55"/>
    <mergeCell ref="C57:C59"/>
    <mergeCell ref="C64:C65"/>
    <mergeCell ref="C66:C67"/>
    <mergeCell ref="C68:C69"/>
    <mergeCell ref="C70:C71"/>
    <mergeCell ref="D31:D33"/>
    <mergeCell ref="D34:D35"/>
    <mergeCell ref="D40:D41"/>
    <mergeCell ref="D42:D43"/>
    <mergeCell ref="D44:D45"/>
    <mergeCell ref="D46:D47"/>
    <mergeCell ref="D52:D53"/>
    <mergeCell ref="D54:D55"/>
    <mergeCell ref="D56:D57"/>
    <mergeCell ref="D58:D59"/>
    <mergeCell ref="D64:D65"/>
    <mergeCell ref="D67:D68"/>
    <mergeCell ref="D69:D70"/>
    <mergeCell ref="E4:E6"/>
    <mergeCell ref="E7:E9"/>
    <mergeCell ref="E10:E11"/>
    <mergeCell ref="E16:E17"/>
    <mergeCell ref="E18:E19"/>
    <mergeCell ref="E20:E21"/>
    <mergeCell ref="E22:E23"/>
    <mergeCell ref="E28:E30"/>
    <mergeCell ref="E31:E32"/>
    <mergeCell ref="E33:E35"/>
    <mergeCell ref="E40:E42"/>
    <mergeCell ref="E43:E45"/>
    <mergeCell ref="E46:E47"/>
    <mergeCell ref="E52:E53"/>
    <mergeCell ref="E54:E55"/>
    <mergeCell ref="E56:E57"/>
    <mergeCell ref="E58:E59"/>
    <mergeCell ref="E64:E66"/>
    <mergeCell ref="E67:E68"/>
    <mergeCell ref="E70:E71"/>
    <mergeCell ref="F22:F23"/>
    <mergeCell ref="F28:F30"/>
    <mergeCell ref="F31:F32"/>
    <mergeCell ref="F33:F35"/>
    <mergeCell ref="F40:F42"/>
    <mergeCell ref="F43:F44"/>
    <mergeCell ref="F45:F47"/>
    <mergeCell ref="F52:F53"/>
    <mergeCell ref="F54:F56"/>
    <mergeCell ref="I4:I5"/>
    <mergeCell ref="I6:I8"/>
    <mergeCell ref="I9:I11"/>
    <mergeCell ref="I16:I18"/>
    <mergeCell ref="I19:I20"/>
    <mergeCell ref="I22:I23"/>
    <mergeCell ref="I28:I29"/>
    <mergeCell ref="I30:I31"/>
    <mergeCell ref="I32:I33"/>
    <mergeCell ref="J52:J53"/>
    <mergeCell ref="F57:F59"/>
    <mergeCell ref="F64:F65"/>
    <mergeCell ref="F66:F68"/>
    <mergeCell ref="F69:F70"/>
    <mergeCell ref="I34:I35"/>
    <mergeCell ref="I52:I53"/>
    <mergeCell ref="I57:I59"/>
    <mergeCell ref="I66:I67"/>
    <mergeCell ref="I68:I69"/>
    <mergeCell ref="I70:I71"/>
    <mergeCell ref="J57:J58"/>
    <mergeCell ref="J64:J65"/>
    <mergeCell ref="J66:J67"/>
    <mergeCell ref="J68:J70"/>
    <mergeCell ref="K34:K35"/>
    <mergeCell ref="K40:K42"/>
    <mergeCell ref="K43:K44"/>
    <mergeCell ref="K46:K47"/>
    <mergeCell ref="K64:K66"/>
    <mergeCell ref="K67:K69"/>
    <mergeCell ref="K70:K71"/>
    <mergeCell ref="J4:J6"/>
    <mergeCell ref="J7:J8"/>
    <mergeCell ref="J9:J11"/>
    <mergeCell ref="J18:J20"/>
    <mergeCell ref="K4:K5"/>
    <mergeCell ref="K6:K7"/>
    <mergeCell ref="K8:K9"/>
    <mergeCell ref="K10:K11"/>
    <mergeCell ref="K16:K17"/>
    <mergeCell ref="K18:K19"/>
    <mergeCell ref="K28:K29"/>
    <mergeCell ref="K30:K31"/>
    <mergeCell ref="K32:K33"/>
    <mergeCell ref="J28:J29"/>
    <mergeCell ref="J33:J34"/>
    <mergeCell ref="J44:J45"/>
    <mergeCell ref="J46:J47"/>
    <mergeCell ref="L4:L6"/>
    <mergeCell ref="L7:L9"/>
    <mergeCell ref="L10:L11"/>
    <mergeCell ref="L16:L17"/>
    <mergeCell ref="L18:L19"/>
    <mergeCell ref="L21:L23"/>
    <mergeCell ref="L28:L30"/>
    <mergeCell ref="L31:L33"/>
    <mergeCell ref="L34:L35"/>
    <mergeCell ref="L40:L42"/>
    <mergeCell ref="L44:L45"/>
    <mergeCell ref="L46:L47"/>
    <mergeCell ref="L52:L54"/>
    <mergeCell ref="L56:L57"/>
    <mergeCell ref="L58:L59"/>
    <mergeCell ref="L64:L65"/>
    <mergeCell ref="L67:L69"/>
    <mergeCell ref="L70:L71"/>
    <mergeCell ref="M40:M41"/>
    <mergeCell ref="M43:M44"/>
    <mergeCell ref="M46:M47"/>
    <mergeCell ref="M52:M53"/>
    <mergeCell ref="M58:M59"/>
    <mergeCell ref="M64:M66"/>
    <mergeCell ref="M67:M68"/>
    <mergeCell ref="M69:M71"/>
    <mergeCell ref="M4:M5"/>
    <mergeCell ref="M6:M7"/>
    <mergeCell ref="M8:M9"/>
    <mergeCell ref="M10:M11"/>
    <mergeCell ref="M16:M18"/>
    <mergeCell ref="M20:M21"/>
    <mergeCell ref="M22:M23"/>
    <mergeCell ref="M32:M33"/>
    <mergeCell ref="M34:M35"/>
  </mergeCells>
  <printOptions horizontalCentered="1"/>
  <pageMargins left="0.70866141732283505" right="0.70866141732283505" top="0.74803149606299202" bottom="0.74803149606299202" header="0.31496062992126" footer="0.31496062992126"/>
  <pageSetup paperSize="9" scale="61" orientation="portrait" r:id="rId1"/>
  <rowBreaks count="1" manualBreakCount="1">
    <brk id="49" max="14" man="1"/>
  </rowBreaks>
  <colBreaks count="1" manualBreakCount="1">
    <brk id="7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0E63A-FDA4-4D99-998F-27067F6E2DB6}">
  <sheetPr>
    <tabColor rgb="FFFFC000"/>
  </sheetPr>
  <dimension ref="A2:AF87"/>
  <sheetViews>
    <sheetView showGridLines="0" topLeftCell="A45" zoomScale="40" zoomScaleNormal="40" zoomScaleSheetLayoutView="80" workbookViewId="0">
      <selection activeCell="T82" sqref="T82"/>
    </sheetView>
  </sheetViews>
  <sheetFormatPr defaultColWidth="9" defaultRowHeight="28.5" customHeight="1"/>
  <cols>
    <col min="1" max="1" width="6.54296875" style="250" customWidth="1"/>
    <col min="2" max="2" width="16.1796875" style="250" customWidth="1"/>
    <col min="3" max="3" width="18" style="250" customWidth="1"/>
    <col min="4" max="4" width="17" style="250" customWidth="1"/>
    <col min="5" max="5" width="19.1796875" style="250" customWidth="1"/>
    <col min="6" max="6" width="18.81640625" style="250" customWidth="1"/>
    <col min="7" max="7" width="18" style="250" customWidth="1"/>
    <col min="8" max="8" width="3.81640625" style="250" customWidth="1"/>
    <col min="9" max="9" width="6.54296875" style="250" customWidth="1"/>
    <col min="10" max="10" width="15.1796875" style="250" customWidth="1"/>
    <col min="11" max="13" width="17.81640625" style="250" customWidth="1"/>
    <col min="14" max="14" width="18.1796875" style="250" customWidth="1"/>
    <col min="15" max="15" width="16.26953125" style="250" customWidth="1"/>
    <col min="16" max="16" width="3.54296875" style="250" customWidth="1"/>
    <col min="17" max="17" width="6.453125" style="250" customWidth="1"/>
    <col min="18" max="18" width="15" style="250" customWidth="1"/>
    <col min="19" max="19" width="17.81640625" style="250" customWidth="1"/>
    <col min="20" max="20" width="16.81640625" style="250" customWidth="1"/>
    <col min="21" max="21" width="17.54296875" style="250" customWidth="1"/>
    <col min="22" max="22" width="17.81640625" style="250" customWidth="1"/>
    <col min="23" max="23" width="18.1796875" style="250" customWidth="1"/>
    <col min="24" max="24" width="4.26953125" style="250" customWidth="1"/>
    <col min="25" max="25" width="4.81640625" style="250" customWidth="1"/>
    <col min="26" max="26" width="12.7265625" style="250" customWidth="1"/>
    <col min="27" max="31" width="12.7265625" style="250" hidden="1" customWidth="1"/>
    <col min="32" max="32" width="20.7265625" style="250" hidden="1" customWidth="1"/>
    <col min="33" max="37" width="12.7265625" style="250" customWidth="1"/>
    <col min="38" max="16384" width="9" style="250"/>
  </cols>
  <sheetData>
    <row r="2" spans="1:23" ht="28.5" customHeight="1">
      <c r="A2" s="567" t="s">
        <v>812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</row>
    <row r="4" spans="1:23" ht="28.5" hidden="1" customHeight="1">
      <c r="A4" s="251" t="s">
        <v>353</v>
      </c>
      <c r="B4" s="251"/>
    </row>
    <row r="5" spans="1:23" s="245" customFormat="1" ht="28.5" hidden="1" customHeight="1">
      <c r="A5" s="243" t="s">
        <v>354</v>
      </c>
      <c r="B5" s="243"/>
      <c r="I5" s="243" t="s">
        <v>355</v>
      </c>
      <c r="J5" s="243"/>
      <c r="Q5" s="243" t="s">
        <v>356</v>
      </c>
      <c r="R5" s="243"/>
    </row>
    <row r="6" spans="1:23" s="247" customFormat="1" ht="28.5" hidden="1" customHeight="1">
      <c r="A6" s="244" t="s">
        <v>357</v>
      </c>
      <c r="B6" s="244"/>
      <c r="C6" s="244" t="s">
        <v>358</v>
      </c>
      <c r="D6" s="244" t="s">
        <v>359</v>
      </c>
      <c r="E6" s="244" t="s">
        <v>360</v>
      </c>
      <c r="F6" s="244" t="s">
        <v>361</v>
      </c>
      <c r="G6" s="244" t="s">
        <v>362</v>
      </c>
      <c r="I6" s="244" t="s">
        <v>357</v>
      </c>
      <c r="J6" s="244"/>
      <c r="K6" s="244" t="s">
        <v>358</v>
      </c>
      <c r="L6" s="244" t="s">
        <v>359</v>
      </c>
      <c r="M6" s="244" t="s">
        <v>360</v>
      </c>
      <c r="N6" s="244" t="s">
        <v>361</v>
      </c>
      <c r="O6" s="244" t="s">
        <v>362</v>
      </c>
      <c r="Q6" s="244" t="s">
        <v>357</v>
      </c>
      <c r="R6" s="244"/>
      <c r="S6" s="244" t="s">
        <v>358</v>
      </c>
      <c r="T6" s="244" t="s">
        <v>359</v>
      </c>
      <c r="U6" s="244" t="s">
        <v>360</v>
      </c>
      <c r="V6" s="244" t="s">
        <v>361</v>
      </c>
      <c r="W6" s="244" t="s">
        <v>362</v>
      </c>
    </row>
    <row r="7" spans="1:23" s="245" customFormat="1" ht="28.5" hidden="1" customHeight="1">
      <c r="A7" s="252">
        <v>1</v>
      </c>
      <c r="B7" s="253"/>
      <c r="C7" s="565" t="s">
        <v>137</v>
      </c>
      <c r="D7" s="528" t="s">
        <v>363</v>
      </c>
      <c r="E7" s="528" t="s">
        <v>363</v>
      </c>
      <c r="F7" s="539" t="s">
        <v>364</v>
      </c>
      <c r="G7" s="528" t="s">
        <v>363</v>
      </c>
      <c r="I7" s="252">
        <v>1</v>
      </c>
      <c r="J7" s="253"/>
      <c r="K7" s="565" t="s">
        <v>137</v>
      </c>
      <c r="L7" s="528" t="s">
        <v>363</v>
      </c>
      <c r="M7" s="528" t="s">
        <v>363</v>
      </c>
      <c r="N7" s="539" t="s">
        <v>364</v>
      </c>
      <c r="O7" s="528" t="s">
        <v>363</v>
      </c>
      <c r="Q7" s="252">
        <v>1</v>
      </c>
      <c r="R7" s="253"/>
      <c r="S7" s="539"/>
      <c r="T7" s="565" t="s">
        <v>155</v>
      </c>
      <c r="U7" s="539"/>
      <c r="V7" s="565" t="s">
        <v>155</v>
      </c>
      <c r="W7" s="539"/>
    </row>
    <row r="8" spans="1:23" s="245" customFormat="1" ht="28.5" hidden="1" customHeight="1">
      <c r="A8" s="252">
        <v>2</v>
      </c>
      <c r="B8" s="255"/>
      <c r="C8" s="566"/>
      <c r="D8" s="529"/>
      <c r="E8" s="529"/>
      <c r="F8" s="540"/>
      <c r="G8" s="529"/>
      <c r="I8" s="252">
        <v>2</v>
      </c>
      <c r="J8" s="255"/>
      <c r="K8" s="566"/>
      <c r="L8" s="529"/>
      <c r="M8" s="529"/>
      <c r="N8" s="540"/>
      <c r="O8" s="529"/>
      <c r="Q8" s="252">
        <v>2</v>
      </c>
      <c r="R8" s="255"/>
      <c r="S8" s="540"/>
      <c r="T8" s="566"/>
      <c r="U8" s="540"/>
      <c r="V8" s="566"/>
      <c r="W8" s="540"/>
    </row>
    <row r="9" spans="1:23" s="245" customFormat="1" ht="28.5" hidden="1" customHeight="1">
      <c r="A9" s="252">
        <v>3</v>
      </c>
      <c r="B9" s="253"/>
      <c r="C9" s="539" t="s">
        <v>364</v>
      </c>
      <c r="D9" s="528" t="s">
        <v>363</v>
      </c>
      <c r="E9" s="565" t="s">
        <v>137</v>
      </c>
      <c r="F9" s="565" t="s">
        <v>107</v>
      </c>
      <c r="G9" s="528" t="s">
        <v>363</v>
      </c>
      <c r="I9" s="252">
        <v>3</v>
      </c>
      <c r="J9" s="253"/>
      <c r="K9" s="539" t="s">
        <v>364</v>
      </c>
      <c r="L9" s="528" t="s">
        <v>363</v>
      </c>
      <c r="M9" s="565" t="s">
        <v>137</v>
      </c>
      <c r="N9" s="565" t="s">
        <v>107</v>
      </c>
      <c r="O9" s="528"/>
      <c r="Q9" s="252">
        <v>3</v>
      </c>
      <c r="R9" s="253"/>
      <c r="S9" s="565" t="s">
        <v>155</v>
      </c>
      <c r="T9" s="565" t="s">
        <v>155</v>
      </c>
      <c r="U9" s="565" t="s">
        <v>155</v>
      </c>
      <c r="V9" s="565" t="s">
        <v>155</v>
      </c>
      <c r="W9" s="565" t="s">
        <v>155</v>
      </c>
    </row>
    <row r="10" spans="1:23" s="245" customFormat="1" ht="28.5" hidden="1" customHeight="1">
      <c r="A10" s="252">
        <v>4</v>
      </c>
      <c r="B10" s="255"/>
      <c r="C10" s="540"/>
      <c r="D10" s="529"/>
      <c r="E10" s="566"/>
      <c r="F10" s="566"/>
      <c r="G10" s="529"/>
      <c r="I10" s="252">
        <v>4</v>
      </c>
      <c r="J10" s="255"/>
      <c r="K10" s="540"/>
      <c r="L10" s="529"/>
      <c r="M10" s="566"/>
      <c r="N10" s="566"/>
      <c r="O10" s="529"/>
      <c r="Q10" s="252">
        <v>4</v>
      </c>
      <c r="R10" s="255"/>
      <c r="S10" s="566"/>
      <c r="T10" s="566"/>
      <c r="U10" s="566"/>
      <c r="V10" s="566"/>
      <c r="W10" s="566"/>
    </row>
    <row r="11" spans="1:23" s="245" customFormat="1" ht="28.5" hidden="1" customHeight="1">
      <c r="A11" s="252">
        <v>5</v>
      </c>
      <c r="B11" s="253"/>
      <c r="C11" s="539" t="s">
        <v>364</v>
      </c>
      <c r="D11" s="565" t="s">
        <v>107</v>
      </c>
      <c r="E11" s="565" t="s">
        <v>137</v>
      </c>
      <c r="F11" s="565" t="s">
        <v>137</v>
      </c>
      <c r="G11" s="539" t="s">
        <v>364</v>
      </c>
      <c r="I11" s="252">
        <v>5</v>
      </c>
      <c r="J11" s="253"/>
      <c r="K11" s="539" t="s">
        <v>364</v>
      </c>
      <c r="L11" s="565" t="s">
        <v>107</v>
      </c>
      <c r="M11" s="565" t="s">
        <v>137</v>
      </c>
      <c r="N11" s="565" t="s">
        <v>137</v>
      </c>
      <c r="O11" s="539" t="s">
        <v>364</v>
      </c>
      <c r="Q11" s="252">
        <v>5</v>
      </c>
      <c r="R11" s="253"/>
      <c r="S11" s="565" t="s">
        <v>155</v>
      </c>
      <c r="T11" s="539"/>
      <c r="U11" s="565" t="s">
        <v>155</v>
      </c>
      <c r="V11" s="539"/>
      <c r="W11" s="539"/>
    </row>
    <row r="12" spans="1:23" s="245" customFormat="1" ht="28.5" hidden="1" customHeight="1">
      <c r="A12" s="252">
        <v>6</v>
      </c>
      <c r="B12" s="255"/>
      <c r="C12" s="540"/>
      <c r="D12" s="566"/>
      <c r="E12" s="566"/>
      <c r="F12" s="566"/>
      <c r="G12" s="540"/>
      <c r="I12" s="252">
        <v>6</v>
      </c>
      <c r="J12" s="255"/>
      <c r="K12" s="540"/>
      <c r="L12" s="566"/>
      <c r="M12" s="566"/>
      <c r="N12" s="566"/>
      <c r="O12" s="540"/>
      <c r="Q12" s="252">
        <v>6</v>
      </c>
      <c r="R12" s="255"/>
      <c r="S12" s="566"/>
      <c r="T12" s="540"/>
      <c r="U12" s="566"/>
      <c r="V12" s="540"/>
      <c r="W12" s="540"/>
    </row>
    <row r="13" spans="1:23" s="245" customFormat="1" ht="28.5" hidden="1" customHeight="1">
      <c r="A13" s="252">
        <v>7</v>
      </c>
      <c r="B13" s="253"/>
      <c r="C13" s="565" t="s">
        <v>107</v>
      </c>
      <c r="D13" s="565" t="s">
        <v>107</v>
      </c>
      <c r="E13" s="565" t="s">
        <v>107</v>
      </c>
      <c r="F13" s="565" t="s">
        <v>137</v>
      </c>
      <c r="G13" s="539" t="s">
        <v>364</v>
      </c>
      <c r="I13" s="252">
        <v>7</v>
      </c>
      <c r="J13" s="253"/>
      <c r="K13" s="565" t="s">
        <v>107</v>
      </c>
      <c r="L13" s="565" t="s">
        <v>107</v>
      </c>
      <c r="M13" s="539"/>
      <c r="N13" s="539"/>
      <c r="O13" s="539"/>
      <c r="Q13" s="252">
        <v>7</v>
      </c>
      <c r="R13" s="253"/>
      <c r="S13" s="539"/>
      <c r="T13" s="539"/>
      <c r="U13" s="539"/>
      <c r="V13" s="539"/>
      <c r="W13" s="539"/>
    </row>
    <row r="14" spans="1:23" s="245" customFormat="1" ht="28.5" hidden="1" customHeight="1">
      <c r="A14" s="252">
        <v>8</v>
      </c>
      <c r="B14" s="255"/>
      <c r="C14" s="566"/>
      <c r="D14" s="566"/>
      <c r="E14" s="566"/>
      <c r="F14" s="566"/>
      <c r="G14" s="540"/>
      <c r="I14" s="252">
        <v>8</v>
      </c>
      <c r="J14" s="255"/>
      <c r="K14" s="566"/>
      <c r="L14" s="566"/>
      <c r="M14" s="540"/>
      <c r="N14" s="540"/>
      <c r="O14" s="540"/>
      <c r="Q14" s="252">
        <v>8</v>
      </c>
      <c r="R14" s="255"/>
      <c r="S14" s="540"/>
      <c r="T14" s="540"/>
      <c r="U14" s="540"/>
      <c r="V14" s="540"/>
      <c r="W14" s="540"/>
    </row>
    <row r="15" spans="1:23" ht="28.5" hidden="1" customHeight="1"/>
    <row r="16" spans="1:23" ht="28.5" hidden="1" customHeight="1"/>
    <row r="17" spans="1:23" s="245" customFormat="1" ht="28.5" hidden="1" customHeight="1">
      <c r="A17" s="257"/>
      <c r="B17" s="257"/>
      <c r="C17" s="258"/>
      <c r="D17" s="259"/>
      <c r="E17" s="258"/>
      <c r="F17" s="259"/>
      <c r="G17" s="259"/>
      <c r="I17" s="257"/>
      <c r="J17" s="257"/>
      <c r="K17" s="259"/>
      <c r="L17" s="258"/>
      <c r="M17" s="259"/>
      <c r="N17" s="259"/>
      <c r="O17" s="259"/>
    </row>
    <row r="18" spans="1:23" s="263" customFormat="1" ht="28.5" hidden="1" customHeight="1">
      <c r="A18" s="260"/>
      <c r="B18" s="260"/>
      <c r="C18" s="261"/>
      <c r="D18" s="262"/>
      <c r="E18" s="261"/>
      <c r="F18" s="262"/>
      <c r="G18" s="262"/>
      <c r="I18" s="260"/>
      <c r="J18" s="260"/>
      <c r="K18" s="262"/>
      <c r="L18" s="261"/>
      <c r="M18" s="262"/>
      <c r="N18" s="262"/>
      <c r="O18" s="262"/>
    </row>
    <row r="19" spans="1:23" s="264" customFormat="1" ht="28.5" hidden="1" customHeight="1"/>
    <row r="20" spans="1:23" s="264" customFormat="1" ht="28.5" hidden="1" customHeight="1"/>
    <row r="21" spans="1:23" ht="28.5" customHeight="1">
      <c r="A21" s="567" t="s">
        <v>813</v>
      </c>
      <c r="B21" s="568"/>
      <c r="C21" s="568"/>
      <c r="D21" s="568"/>
      <c r="E21" s="568"/>
      <c r="F21" s="568"/>
      <c r="G21" s="568"/>
      <c r="H21" s="568"/>
      <c r="I21" s="568"/>
      <c r="J21" s="568"/>
      <c r="K21" s="568"/>
      <c r="L21" s="568"/>
      <c r="M21" s="568"/>
      <c r="N21" s="568"/>
      <c r="O21" s="568"/>
      <c r="P21" s="568"/>
      <c r="Q21" s="568"/>
      <c r="R21" s="568"/>
      <c r="S21" s="568"/>
      <c r="T21" s="568"/>
      <c r="U21" s="568"/>
      <c r="V21" s="568"/>
      <c r="W21" s="568"/>
    </row>
    <row r="22" spans="1:23" ht="28.5" customHeight="1">
      <c r="A22" s="324" t="s">
        <v>522</v>
      </c>
      <c r="I22" s="324" t="s">
        <v>823</v>
      </c>
    </row>
    <row r="23" spans="1:23" ht="28.5" customHeight="1">
      <c r="A23" s="495" t="s">
        <v>817</v>
      </c>
      <c r="B23" s="496"/>
      <c r="C23" s="496"/>
      <c r="D23" s="496"/>
      <c r="E23" s="496"/>
      <c r="F23" s="496"/>
      <c r="G23" s="497"/>
      <c r="I23" s="495" t="s">
        <v>830</v>
      </c>
      <c r="J23" s="496"/>
      <c r="K23" s="496"/>
      <c r="L23" s="496"/>
      <c r="M23" s="496"/>
      <c r="N23" s="496"/>
      <c r="O23" s="497"/>
    </row>
    <row r="24" spans="1:23" ht="28.5" customHeight="1">
      <c r="A24" s="265" t="s">
        <v>357</v>
      </c>
      <c r="B24" s="266" t="s">
        <v>554</v>
      </c>
      <c r="C24" s="265" t="s">
        <v>358</v>
      </c>
      <c r="D24" s="265" t="s">
        <v>359</v>
      </c>
      <c r="E24" s="265" t="s">
        <v>360</v>
      </c>
      <c r="F24" s="265" t="s">
        <v>361</v>
      </c>
      <c r="G24" s="265" t="s">
        <v>362</v>
      </c>
      <c r="I24" s="267" t="s">
        <v>357</v>
      </c>
      <c r="J24" s="246" t="s">
        <v>554</v>
      </c>
      <c r="K24" s="268" t="s">
        <v>358</v>
      </c>
      <c r="L24" s="244" t="s">
        <v>359</v>
      </c>
      <c r="M24" s="244" t="s">
        <v>360</v>
      </c>
      <c r="N24" s="244" t="s">
        <v>361</v>
      </c>
      <c r="O24" s="244" t="s">
        <v>362</v>
      </c>
    </row>
    <row r="25" spans="1:23" ht="28.5" customHeight="1">
      <c r="A25" s="269">
        <v>1</v>
      </c>
      <c r="B25" s="270" t="s">
        <v>555</v>
      </c>
      <c r="C25" s="502" t="s">
        <v>816</v>
      </c>
      <c r="D25" s="559" t="s">
        <v>814</v>
      </c>
      <c r="E25" s="271"/>
      <c r="F25" s="559" t="s">
        <v>814</v>
      </c>
      <c r="G25" s="271"/>
      <c r="I25" s="272">
        <v>1</v>
      </c>
      <c r="J25" s="270" t="s">
        <v>555</v>
      </c>
      <c r="K25" s="519"/>
      <c r="L25" s="493"/>
      <c r="M25" s="506" t="s">
        <v>824</v>
      </c>
      <c r="N25" s="512"/>
      <c r="O25" s="510"/>
    </row>
    <row r="26" spans="1:23" ht="28.5" customHeight="1">
      <c r="A26" s="269">
        <v>2</v>
      </c>
      <c r="B26" s="270" t="s">
        <v>556</v>
      </c>
      <c r="C26" s="503"/>
      <c r="D26" s="560"/>
      <c r="E26" s="273"/>
      <c r="F26" s="560"/>
      <c r="G26" s="273"/>
      <c r="I26" s="272">
        <v>2</v>
      </c>
      <c r="J26" s="270" t="s">
        <v>556</v>
      </c>
      <c r="K26" s="520"/>
      <c r="L26" s="494"/>
      <c r="M26" s="507"/>
      <c r="N26" s="512"/>
      <c r="O26" s="492"/>
    </row>
    <row r="27" spans="1:23" ht="28.5" customHeight="1">
      <c r="A27" s="269">
        <v>3</v>
      </c>
      <c r="B27" s="270" t="s">
        <v>557</v>
      </c>
      <c r="C27" s="515"/>
      <c r="D27" s="271"/>
      <c r="E27" s="271"/>
      <c r="F27" s="271"/>
      <c r="G27" s="502" t="s">
        <v>816</v>
      </c>
      <c r="I27" s="272">
        <v>3</v>
      </c>
      <c r="J27" s="270" t="s">
        <v>557</v>
      </c>
      <c r="K27" s="510"/>
      <c r="L27" s="563" t="s">
        <v>827</v>
      </c>
      <c r="M27" s="493"/>
      <c r="N27" s="563" t="s">
        <v>825</v>
      </c>
      <c r="O27" s="512"/>
    </row>
    <row r="28" spans="1:23" ht="28.5" customHeight="1">
      <c r="A28" s="269">
        <v>4</v>
      </c>
      <c r="B28" s="270" t="s">
        <v>558</v>
      </c>
      <c r="C28" s="516"/>
      <c r="D28" s="273"/>
      <c r="E28" s="273"/>
      <c r="F28" s="273"/>
      <c r="G28" s="503"/>
      <c r="I28" s="272">
        <v>4</v>
      </c>
      <c r="J28" s="270" t="s">
        <v>558</v>
      </c>
      <c r="K28" s="492"/>
      <c r="L28" s="564"/>
      <c r="M28" s="494"/>
      <c r="N28" s="564"/>
      <c r="O28" s="512"/>
    </row>
    <row r="29" spans="1:23" ht="28.5" customHeight="1">
      <c r="A29" s="269">
        <v>5</v>
      </c>
      <c r="B29" s="270" t="s">
        <v>559</v>
      </c>
      <c r="C29" s="504" t="s">
        <v>818</v>
      </c>
      <c r="D29" s="559" t="s">
        <v>815</v>
      </c>
      <c r="E29" s="271"/>
      <c r="F29" s="559" t="s">
        <v>815</v>
      </c>
      <c r="G29" s="271"/>
      <c r="I29" s="272">
        <v>5</v>
      </c>
      <c r="J29" s="270" t="s">
        <v>559</v>
      </c>
      <c r="K29" s="512"/>
      <c r="L29" s="510"/>
      <c r="M29" s="506" t="s">
        <v>828</v>
      </c>
      <c r="N29" s="563" t="s">
        <v>826</v>
      </c>
      <c r="O29" s="512"/>
    </row>
    <row r="30" spans="1:23" ht="28.5" customHeight="1">
      <c r="A30" s="269">
        <v>6</v>
      </c>
      <c r="B30" s="270" t="s">
        <v>560</v>
      </c>
      <c r="C30" s="505"/>
      <c r="D30" s="560"/>
      <c r="E30" s="273"/>
      <c r="F30" s="560"/>
      <c r="G30" s="273"/>
      <c r="I30" s="272">
        <v>6</v>
      </c>
      <c r="J30" s="270" t="s">
        <v>560</v>
      </c>
      <c r="K30" s="512"/>
      <c r="L30" s="492"/>
      <c r="M30" s="507"/>
      <c r="N30" s="564"/>
      <c r="O30" s="512"/>
    </row>
    <row r="31" spans="1:23" ht="28.5" customHeight="1">
      <c r="A31" s="269">
        <v>7</v>
      </c>
      <c r="B31" s="274" t="s">
        <v>561</v>
      </c>
      <c r="C31" s="504" t="s">
        <v>819</v>
      </c>
      <c r="D31" s="271"/>
      <c r="E31" s="271"/>
      <c r="F31" s="271"/>
      <c r="G31" s="271"/>
      <c r="I31" s="272">
        <v>7</v>
      </c>
      <c r="J31" s="274" t="s">
        <v>561</v>
      </c>
      <c r="K31" s="524"/>
      <c r="L31" s="524"/>
      <c r="M31" s="563" t="s">
        <v>829</v>
      </c>
      <c r="N31" s="519"/>
      <c r="O31" s="512"/>
    </row>
    <row r="32" spans="1:23" ht="28.5" customHeight="1">
      <c r="A32" s="275">
        <v>8</v>
      </c>
      <c r="B32" s="276" t="s">
        <v>562</v>
      </c>
      <c r="C32" s="505"/>
      <c r="D32" s="273"/>
      <c r="E32" s="273"/>
      <c r="F32" s="273"/>
      <c r="G32" s="273"/>
      <c r="I32" s="272">
        <v>8</v>
      </c>
      <c r="J32" s="270" t="s">
        <v>562</v>
      </c>
      <c r="K32" s="525"/>
      <c r="L32" s="525"/>
      <c r="M32" s="564"/>
      <c r="N32" s="520"/>
      <c r="O32" s="512"/>
    </row>
    <row r="33" spans="1:25" ht="28.5" customHeight="1">
      <c r="A33" s="495" t="s">
        <v>820</v>
      </c>
      <c r="B33" s="496"/>
      <c r="C33" s="496"/>
      <c r="D33" s="496"/>
      <c r="E33" s="496"/>
      <c r="F33" s="496"/>
      <c r="G33" s="497"/>
      <c r="I33" s="495"/>
      <c r="J33" s="557"/>
      <c r="K33" s="557"/>
      <c r="L33" s="557"/>
      <c r="M33" s="557"/>
      <c r="N33" s="557"/>
      <c r="O33" s="558"/>
    </row>
    <row r="34" spans="1:25" ht="28.5" customHeight="1">
      <c r="A34" s="265" t="s">
        <v>357</v>
      </c>
      <c r="B34" s="266" t="s">
        <v>554</v>
      </c>
      <c r="C34" s="265" t="s">
        <v>358</v>
      </c>
      <c r="D34" s="265" t="s">
        <v>359</v>
      </c>
      <c r="E34" s="265" t="s">
        <v>360</v>
      </c>
      <c r="F34" s="265" t="s">
        <v>361</v>
      </c>
      <c r="G34" s="265" t="s">
        <v>362</v>
      </c>
      <c r="I34" s="267" t="s">
        <v>357</v>
      </c>
      <c r="J34" s="246" t="s">
        <v>554</v>
      </c>
      <c r="K34" s="268" t="s">
        <v>358</v>
      </c>
      <c r="L34" s="244" t="s">
        <v>359</v>
      </c>
      <c r="M34" s="244" t="s">
        <v>360</v>
      </c>
      <c r="N34" s="244" t="s">
        <v>361</v>
      </c>
      <c r="O34" s="244" t="s">
        <v>362</v>
      </c>
    </row>
    <row r="35" spans="1:25" ht="28.5" customHeight="1">
      <c r="A35" s="269">
        <v>1</v>
      </c>
      <c r="B35" s="270" t="s">
        <v>534</v>
      </c>
      <c r="C35" s="502" t="s">
        <v>821</v>
      </c>
      <c r="D35" s="559" t="s">
        <v>822</v>
      </c>
      <c r="E35" s="271"/>
      <c r="F35" s="559" t="s">
        <v>822</v>
      </c>
      <c r="G35" s="271"/>
      <c r="I35" s="272">
        <v>1</v>
      </c>
      <c r="J35" s="270" t="s">
        <v>555</v>
      </c>
      <c r="K35" s="561"/>
      <c r="L35" s="493"/>
      <c r="M35" s="561"/>
      <c r="N35" s="491"/>
      <c r="O35" s="510"/>
    </row>
    <row r="36" spans="1:25" ht="28.5" customHeight="1">
      <c r="A36" s="269">
        <v>2</v>
      </c>
      <c r="B36" s="270" t="s">
        <v>535</v>
      </c>
      <c r="C36" s="503"/>
      <c r="D36" s="560"/>
      <c r="E36" s="273"/>
      <c r="F36" s="560"/>
      <c r="G36" s="273"/>
      <c r="I36" s="272">
        <v>2</v>
      </c>
      <c r="J36" s="270" t="s">
        <v>556</v>
      </c>
      <c r="K36" s="562"/>
      <c r="L36" s="494"/>
      <c r="M36" s="562"/>
      <c r="N36" s="492"/>
      <c r="O36" s="511"/>
    </row>
    <row r="37" spans="1:25" ht="28.5" customHeight="1">
      <c r="A37" s="269">
        <v>3</v>
      </c>
      <c r="B37" s="270" t="s">
        <v>536</v>
      </c>
      <c r="C37" s="515"/>
      <c r="D37" s="271"/>
      <c r="E37" s="271"/>
      <c r="F37" s="271"/>
      <c r="G37" s="502" t="s">
        <v>821</v>
      </c>
      <c r="I37" s="272">
        <v>3</v>
      </c>
      <c r="J37" s="270" t="s">
        <v>557</v>
      </c>
      <c r="K37" s="510"/>
      <c r="L37" s="491"/>
      <c r="M37" s="493"/>
      <c r="N37" s="491"/>
      <c r="O37" s="508"/>
    </row>
    <row r="38" spans="1:25" ht="28.5" customHeight="1">
      <c r="A38" s="269">
        <v>4</v>
      </c>
      <c r="B38" s="270" t="s">
        <v>537</v>
      </c>
      <c r="C38" s="516"/>
      <c r="D38" s="273"/>
      <c r="E38" s="273"/>
      <c r="F38" s="273"/>
      <c r="G38" s="503"/>
      <c r="I38" s="272">
        <v>4</v>
      </c>
      <c r="J38" s="270" t="s">
        <v>558</v>
      </c>
      <c r="K38" s="511"/>
      <c r="L38" s="492"/>
      <c r="M38" s="494"/>
      <c r="N38" s="492"/>
      <c r="O38" s="509"/>
    </row>
    <row r="39" spans="1:25" ht="28.5" customHeight="1">
      <c r="A39" s="269">
        <v>5</v>
      </c>
      <c r="B39" s="270" t="s">
        <v>538</v>
      </c>
      <c r="C39" s="504" t="s">
        <v>818</v>
      </c>
      <c r="D39" s="510"/>
      <c r="E39" s="513"/>
      <c r="F39" s="513"/>
      <c r="G39" s="491"/>
      <c r="I39" s="272">
        <v>5</v>
      </c>
      <c r="J39" s="270" t="s">
        <v>559</v>
      </c>
      <c r="K39" s="491"/>
      <c r="L39" s="491"/>
      <c r="M39" s="491"/>
      <c r="N39" s="510"/>
      <c r="O39" s="326"/>
    </row>
    <row r="40" spans="1:25" ht="28.5" customHeight="1">
      <c r="A40" s="269">
        <v>6</v>
      </c>
      <c r="B40" s="270" t="s">
        <v>539</v>
      </c>
      <c r="C40" s="505"/>
      <c r="D40" s="492"/>
      <c r="E40" s="514"/>
      <c r="F40" s="514"/>
      <c r="G40" s="492"/>
      <c r="I40" s="272">
        <v>6</v>
      </c>
      <c r="J40" s="270" t="s">
        <v>560</v>
      </c>
      <c r="K40" s="492"/>
      <c r="L40" s="492"/>
      <c r="M40" s="492"/>
      <c r="N40" s="511"/>
      <c r="O40" s="325"/>
    </row>
    <row r="41" spans="1:25" ht="28.5" customHeight="1">
      <c r="A41" s="269">
        <v>7</v>
      </c>
      <c r="B41" s="274" t="s">
        <v>540</v>
      </c>
      <c r="C41" s="504" t="s">
        <v>819</v>
      </c>
      <c r="D41" s="556"/>
      <c r="E41" s="513"/>
      <c r="F41" s="513"/>
      <c r="G41" s="510"/>
      <c r="I41" s="272">
        <v>7</v>
      </c>
      <c r="J41" s="274" t="s">
        <v>561</v>
      </c>
      <c r="K41" s="491"/>
      <c r="L41" s="491"/>
      <c r="M41" s="491"/>
      <c r="N41" s="326"/>
      <c r="O41" s="493"/>
      <c r="R41" s="555"/>
    </row>
    <row r="42" spans="1:25" ht="28.5" customHeight="1">
      <c r="A42" s="269">
        <v>8</v>
      </c>
      <c r="B42" s="270" t="s">
        <v>542</v>
      </c>
      <c r="C42" s="505"/>
      <c r="D42" s="514"/>
      <c r="E42" s="514"/>
      <c r="F42" s="514"/>
      <c r="G42" s="492"/>
      <c r="I42" s="272">
        <v>8</v>
      </c>
      <c r="J42" s="270" t="s">
        <v>562</v>
      </c>
      <c r="K42" s="492"/>
      <c r="L42" s="492"/>
      <c r="M42" s="492"/>
      <c r="N42" s="325"/>
      <c r="O42" s="494"/>
      <c r="R42" s="555"/>
    </row>
    <row r="44" spans="1:25" ht="28.5" customHeight="1">
      <c r="A44" s="324" t="s">
        <v>831</v>
      </c>
      <c r="I44" s="324" t="s">
        <v>838</v>
      </c>
    </row>
    <row r="45" spans="1:25" ht="28.5" customHeight="1">
      <c r="A45" s="495" t="s">
        <v>817</v>
      </c>
      <c r="B45" s="496"/>
      <c r="C45" s="496"/>
      <c r="D45" s="496"/>
      <c r="E45" s="496"/>
      <c r="F45" s="496"/>
      <c r="G45" s="497"/>
      <c r="I45" s="495" t="s">
        <v>817</v>
      </c>
      <c r="J45" s="496"/>
      <c r="K45" s="496"/>
      <c r="L45" s="496"/>
      <c r="M45" s="496"/>
      <c r="N45" s="496"/>
      <c r="O45" s="497"/>
      <c r="T45" s="243" t="s">
        <v>563</v>
      </c>
      <c r="U45" s="245"/>
      <c r="V45" s="245"/>
      <c r="W45" s="245"/>
      <c r="X45" s="245"/>
      <c r="Y45" s="245"/>
    </row>
    <row r="46" spans="1:25" ht="28.5" customHeight="1">
      <c r="A46" s="265" t="s">
        <v>357</v>
      </c>
      <c r="B46" s="266" t="s">
        <v>554</v>
      </c>
      <c r="C46" s="265" t="s">
        <v>358</v>
      </c>
      <c r="D46" s="265" t="s">
        <v>359</v>
      </c>
      <c r="E46" s="265" t="s">
        <v>360</v>
      </c>
      <c r="F46" s="265" t="s">
        <v>361</v>
      </c>
      <c r="G46" s="265" t="s">
        <v>362</v>
      </c>
      <c r="I46" s="244" t="s">
        <v>357</v>
      </c>
      <c r="J46" s="246" t="s">
        <v>554</v>
      </c>
      <c r="K46" s="244" t="s">
        <v>358</v>
      </c>
      <c r="L46" s="244" t="s">
        <v>359</v>
      </c>
      <c r="M46" s="244" t="s">
        <v>360</v>
      </c>
      <c r="N46" s="244" t="s">
        <v>361</v>
      </c>
      <c r="O46" s="244" t="s">
        <v>362</v>
      </c>
      <c r="T46" s="244" t="s">
        <v>357</v>
      </c>
      <c r="U46" s="244" t="s">
        <v>358</v>
      </c>
      <c r="V46" s="244" t="s">
        <v>359</v>
      </c>
      <c r="W46" s="244" t="s">
        <v>360</v>
      </c>
      <c r="X46" s="244" t="s">
        <v>361</v>
      </c>
      <c r="Y46" s="244" t="s">
        <v>362</v>
      </c>
    </row>
    <row r="47" spans="1:25" ht="28.5" customHeight="1">
      <c r="A47" s="269">
        <v>1</v>
      </c>
      <c r="B47" s="270" t="s">
        <v>555</v>
      </c>
      <c r="C47" s="541"/>
      <c r="D47" s="530" t="s">
        <v>834</v>
      </c>
      <c r="E47" s="530" t="s">
        <v>834</v>
      </c>
      <c r="F47" s="553"/>
      <c r="G47" s="535" t="s">
        <v>833</v>
      </c>
      <c r="I47" s="248">
        <v>1</v>
      </c>
      <c r="J47" s="270" t="s">
        <v>555</v>
      </c>
      <c r="K47" s="536" t="s">
        <v>840</v>
      </c>
      <c r="L47" s="491"/>
      <c r="M47" s="491"/>
      <c r="N47" s="538" t="s">
        <v>841</v>
      </c>
      <c r="O47" s="491"/>
      <c r="T47" s="252">
        <v>1</v>
      </c>
      <c r="U47" s="550" t="s">
        <v>107</v>
      </c>
      <c r="V47" s="539"/>
      <c r="W47" s="543" t="s">
        <v>364</v>
      </c>
      <c r="X47" s="543" t="s">
        <v>446</v>
      </c>
      <c r="Y47" s="547" t="s">
        <v>107</v>
      </c>
    </row>
    <row r="48" spans="1:25" ht="28.5" customHeight="1">
      <c r="A48" s="269">
        <v>2</v>
      </c>
      <c r="B48" s="270" t="s">
        <v>556</v>
      </c>
      <c r="C48" s="542"/>
      <c r="D48" s="531"/>
      <c r="E48" s="531"/>
      <c r="F48" s="554"/>
      <c r="G48" s="531"/>
      <c r="I48" s="248">
        <v>2</v>
      </c>
      <c r="J48" s="270" t="s">
        <v>556</v>
      </c>
      <c r="K48" s="537"/>
      <c r="L48" s="492"/>
      <c r="M48" s="492"/>
      <c r="N48" s="537"/>
      <c r="O48" s="492"/>
      <c r="T48" s="252">
        <v>2</v>
      </c>
      <c r="U48" s="551"/>
      <c r="V48" s="540"/>
      <c r="W48" s="544"/>
      <c r="X48" s="544"/>
      <c r="Y48" s="544"/>
    </row>
    <row r="49" spans="1:25" ht="28.5" customHeight="1">
      <c r="A49" s="269">
        <v>3</v>
      </c>
      <c r="B49" s="270" t="s">
        <v>557</v>
      </c>
      <c r="C49" s="541"/>
      <c r="D49" s="541"/>
      <c r="E49" s="548"/>
      <c r="F49" s="541"/>
      <c r="G49" s="535" t="s">
        <v>832</v>
      </c>
      <c r="I49" s="248">
        <v>3</v>
      </c>
      <c r="J49" s="270" t="s">
        <v>557</v>
      </c>
      <c r="K49" s="536" t="s">
        <v>839</v>
      </c>
      <c r="L49" s="536" t="s">
        <v>840</v>
      </c>
      <c r="M49" s="538" t="s">
        <v>841</v>
      </c>
      <c r="N49" s="533" t="s">
        <v>826</v>
      </c>
      <c r="O49" s="491"/>
      <c r="T49" s="252">
        <v>3</v>
      </c>
      <c r="U49" s="552" t="s">
        <v>446</v>
      </c>
      <c r="V49" s="547" t="s">
        <v>107</v>
      </c>
      <c r="W49" s="543" t="s">
        <v>364</v>
      </c>
      <c r="X49" s="545" t="s">
        <v>363</v>
      </c>
      <c r="Y49" s="539"/>
    </row>
    <row r="50" spans="1:25" ht="28.5" customHeight="1">
      <c r="A50" s="269">
        <v>4</v>
      </c>
      <c r="B50" s="270" t="s">
        <v>558</v>
      </c>
      <c r="C50" s="542"/>
      <c r="D50" s="542"/>
      <c r="E50" s="549"/>
      <c r="F50" s="542"/>
      <c r="G50" s="531"/>
      <c r="I50" s="248">
        <v>4</v>
      </c>
      <c r="J50" s="270" t="s">
        <v>558</v>
      </c>
      <c r="K50" s="537"/>
      <c r="L50" s="537"/>
      <c r="M50" s="537"/>
      <c r="N50" s="534"/>
      <c r="O50" s="492"/>
      <c r="T50" s="252">
        <v>4</v>
      </c>
      <c r="U50" s="551"/>
      <c r="V50" s="544"/>
      <c r="W50" s="544"/>
      <c r="X50" s="546"/>
      <c r="Y50" s="540"/>
    </row>
    <row r="51" spans="1:25" ht="28.5" customHeight="1">
      <c r="A51" s="269">
        <v>5</v>
      </c>
      <c r="B51" s="270" t="s">
        <v>559</v>
      </c>
      <c r="C51" s="535" t="s">
        <v>832</v>
      </c>
      <c r="D51" s="541"/>
      <c r="E51" s="535" t="s">
        <v>833</v>
      </c>
      <c r="F51" s="541"/>
      <c r="G51" s="541"/>
      <c r="I51" s="248">
        <v>5</v>
      </c>
      <c r="J51" s="270" t="s">
        <v>559</v>
      </c>
      <c r="K51" s="491"/>
      <c r="L51" s="491"/>
      <c r="M51" s="536" t="s">
        <v>839</v>
      </c>
      <c r="N51" s="491"/>
      <c r="O51" s="491"/>
      <c r="T51" s="252">
        <v>5</v>
      </c>
      <c r="U51" s="545" t="s">
        <v>363</v>
      </c>
      <c r="V51" s="545" t="s">
        <v>363</v>
      </c>
      <c r="W51" s="543" t="s">
        <v>364</v>
      </c>
      <c r="X51" s="539"/>
      <c r="Y51" s="543" t="s">
        <v>446</v>
      </c>
    </row>
    <row r="52" spans="1:25" ht="28.5" customHeight="1">
      <c r="A52" s="269">
        <v>6</v>
      </c>
      <c r="B52" s="270" t="s">
        <v>560</v>
      </c>
      <c r="C52" s="531"/>
      <c r="D52" s="542"/>
      <c r="E52" s="531"/>
      <c r="F52" s="542"/>
      <c r="G52" s="542"/>
      <c r="I52" s="249">
        <v>6</v>
      </c>
      <c r="J52" s="270" t="s">
        <v>560</v>
      </c>
      <c r="K52" s="492"/>
      <c r="L52" s="492"/>
      <c r="M52" s="537"/>
      <c r="N52" s="492"/>
      <c r="O52" s="492"/>
      <c r="T52" s="252">
        <v>6</v>
      </c>
      <c r="U52" s="546"/>
      <c r="V52" s="546"/>
      <c r="W52" s="544"/>
      <c r="X52" s="540"/>
      <c r="Y52" s="544"/>
    </row>
    <row r="53" spans="1:25" ht="28.5" customHeight="1">
      <c r="A53" s="269">
        <v>7</v>
      </c>
      <c r="B53" s="274" t="s">
        <v>561</v>
      </c>
      <c r="C53" s="541"/>
      <c r="D53" s="541"/>
      <c r="E53" s="541"/>
      <c r="F53" s="541"/>
      <c r="G53" s="541"/>
      <c r="I53" s="248">
        <v>7</v>
      </c>
      <c r="J53" s="274" t="s">
        <v>561</v>
      </c>
      <c r="K53" s="491"/>
      <c r="L53" s="491"/>
      <c r="M53" s="533" t="s">
        <v>829</v>
      </c>
      <c r="N53" s="491"/>
      <c r="O53" s="491"/>
      <c r="T53" s="252">
        <v>7</v>
      </c>
      <c r="U53" s="539"/>
      <c r="V53" s="539"/>
      <c r="W53" s="539"/>
      <c r="X53" s="539"/>
      <c r="Y53" s="539"/>
    </row>
    <row r="54" spans="1:25" ht="28.5" customHeight="1">
      <c r="A54" s="275">
        <v>8</v>
      </c>
      <c r="B54" s="276" t="s">
        <v>562</v>
      </c>
      <c r="C54" s="542"/>
      <c r="D54" s="542"/>
      <c r="E54" s="542"/>
      <c r="F54" s="542"/>
      <c r="G54" s="542"/>
      <c r="I54" s="248">
        <v>8</v>
      </c>
      <c r="J54" s="270" t="s">
        <v>562</v>
      </c>
      <c r="K54" s="492"/>
      <c r="L54" s="492"/>
      <c r="M54" s="534"/>
      <c r="N54" s="492"/>
      <c r="O54" s="492"/>
      <c r="T54" s="252">
        <v>8</v>
      </c>
      <c r="U54" s="540"/>
      <c r="V54" s="540"/>
      <c r="W54" s="540"/>
      <c r="X54" s="540"/>
      <c r="Y54" s="540"/>
    </row>
    <row r="55" spans="1:25" ht="28.5" customHeight="1">
      <c r="A55" s="495" t="s">
        <v>820</v>
      </c>
      <c r="B55" s="496"/>
      <c r="C55" s="496"/>
      <c r="D55" s="496"/>
      <c r="E55" s="496"/>
      <c r="F55" s="496"/>
      <c r="G55" s="497"/>
      <c r="I55" s="495" t="s">
        <v>820</v>
      </c>
      <c r="J55" s="496"/>
      <c r="K55" s="496"/>
      <c r="L55" s="496"/>
      <c r="M55" s="496"/>
      <c r="N55" s="496"/>
      <c r="O55" s="497"/>
    </row>
    <row r="56" spans="1:25" ht="28.5" customHeight="1">
      <c r="A56" s="265" t="s">
        <v>357</v>
      </c>
      <c r="B56" s="266" t="s">
        <v>554</v>
      </c>
      <c r="C56" s="265" t="s">
        <v>358</v>
      </c>
      <c r="D56" s="265" t="s">
        <v>359</v>
      </c>
      <c r="E56" s="265" t="s">
        <v>360</v>
      </c>
      <c r="F56" s="265" t="s">
        <v>361</v>
      </c>
      <c r="G56" s="265" t="s">
        <v>362</v>
      </c>
      <c r="I56" s="244" t="s">
        <v>357</v>
      </c>
      <c r="J56" s="246" t="s">
        <v>554</v>
      </c>
      <c r="K56" s="244" t="s">
        <v>358</v>
      </c>
      <c r="L56" s="244" t="s">
        <v>359</v>
      </c>
      <c r="M56" s="244" t="s">
        <v>360</v>
      </c>
      <c r="N56" s="244" t="s">
        <v>361</v>
      </c>
      <c r="O56" s="244" t="s">
        <v>362</v>
      </c>
    </row>
    <row r="57" spans="1:25" ht="28.5" customHeight="1">
      <c r="A57" s="269">
        <v>1</v>
      </c>
      <c r="B57" s="270" t="s">
        <v>534</v>
      </c>
      <c r="C57" s="528"/>
      <c r="D57" s="530" t="s">
        <v>835</v>
      </c>
      <c r="E57" s="530" t="s">
        <v>835</v>
      </c>
      <c r="F57" s="532"/>
      <c r="G57" s="532"/>
      <c r="I57" s="248">
        <v>1</v>
      </c>
      <c r="J57" s="270" t="s">
        <v>555</v>
      </c>
      <c r="K57" s="491"/>
      <c r="L57" s="491"/>
      <c r="M57" s="491"/>
      <c r="N57" s="538" t="s">
        <v>842</v>
      </c>
      <c r="O57" s="491"/>
    </row>
    <row r="58" spans="1:25" s="277" customFormat="1" ht="28.5" customHeight="1">
      <c r="A58" s="269">
        <v>2</v>
      </c>
      <c r="B58" s="270" t="s">
        <v>535</v>
      </c>
      <c r="C58" s="529"/>
      <c r="D58" s="531"/>
      <c r="E58" s="531"/>
      <c r="F58" s="494"/>
      <c r="G58" s="494"/>
      <c r="I58" s="248">
        <v>2</v>
      </c>
      <c r="J58" s="270" t="s">
        <v>556</v>
      </c>
      <c r="K58" s="492"/>
      <c r="L58" s="492"/>
      <c r="M58" s="492"/>
      <c r="N58" s="537"/>
      <c r="O58" s="492"/>
    </row>
    <row r="59" spans="1:25" s="277" customFormat="1" ht="28.5" customHeight="1">
      <c r="A59" s="269">
        <v>3</v>
      </c>
      <c r="B59" s="270" t="s">
        <v>536</v>
      </c>
      <c r="C59" s="535" t="s">
        <v>837</v>
      </c>
      <c r="D59" s="491"/>
      <c r="E59" s="526"/>
      <c r="F59" s="491"/>
      <c r="G59" s="491"/>
      <c r="I59" s="248">
        <v>3</v>
      </c>
      <c r="J59" s="270" t="s">
        <v>557</v>
      </c>
      <c r="K59" s="536" t="s">
        <v>843</v>
      </c>
      <c r="L59" s="491"/>
      <c r="M59" s="538" t="s">
        <v>842</v>
      </c>
      <c r="N59" s="533" t="s">
        <v>829</v>
      </c>
      <c r="O59" s="491"/>
    </row>
    <row r="60" spans="1:25" s="277" customFormat="1" ht="28.5" customHeight="1">
      <c r="A60" s="269">
        <v>4</v>
      </c>
      <c r="B60" s="270" t="s">
        <v>537</v>
      </c>
      <c r="C60" s="531"/>
      <c r="D60" s="492"/>
      <c r="E60" s="527"/>
      <c r="F60" s="492"/>
      <c r="G60" s="492"/>
      <c r="I60" s="248">
        <v>4</v>
      </c>
      <c r="J60" s="270" t="s">
        <v>558</v>
      </c>
      <c r="K60" s="537"/>
      <c r="L60" s="492"/>
      <c r="M60" s="537"/>
      <c r="N60" s="534"/>
      <c r="O60" s="492"/>
    </row>
    <row r="61" spans="1:25" s="277" customFormat="1" ht="28.5" customHeight="1">
      <c r="A61" s="269">
        <v>5</v>
      </c>
      <c r="B61" s="270" t="s">
        <v>538</v>
      </c>
      <c r="C61" s="528"/>
      <c r="D61" s="491"/>
      <c r="E61" s="526"/>
      <c r="F61" s="491"/>
      <c r="G61" s="491"/>
      <c r="I61" s="248">
        <v>5</v>
      </c>
      <c r="J61" s="270" t="s">
        <v>559</v>
      </c>
      <c r="K61" s="491"/>
      <c r="L61" s="491"/>
      <c r="M61" s="536" t="s">
        <v>843</v>
      </c>
      <c r="N61" s="491"/>
      <c r="O61" s="487"/>
    </row>
    <row r="62" spans="1:25" s="277" customFormat="1" ht="28.5" customHeight="1">
      <c r="A62" s="269">
        <v>6</v>
      </c>
      <c r="B62" s="270" t="s">
        <v>539</v>
      </c>
      <c r="C62" s="529"/>
      <c r="D62" s="492"/>
      <c r="E62" s="527"/>
      <c r="F62" s="492"/>
      <c r="G62" s="492"/>
      <c r="I62" s="249">
        <v>6</v>
      </c>
      <c r="J62" s="270" t="s">
        <v>560</v>
      </c>
      <c r="K62" s="492"/>
      <c r="L62" s="492"/>
      <c r="M62" s="537"/>
      <c r="N62" s="492"/>
      <c r="O62" s="488"/>
    </row>
    <row r="63" spans="1:25" s="277" customFormat="1" ht="28.5" customHeight="1">
      <c r="A63" s="269">
        <v>7</v>
      </c>
      <c r="B63" s="274" t="s">
        <v>540</v>
      </c>
      <c r="C63" s="528"/>
      <c r="D63" s="535" t="s">
        <v>836</v>
      </c>
      <c r="E63" s="491"/>
      <c r="F63" s="491"/>
      <c r="G63" s="491"/>
      <c r="I63" s="248">
        <v>7</v>
      </c>
      <c r="J63" s="274" t="s">
        <v>561</v>
      </c>
      <c r="K63" s="491"/>
      <c r="L63" s="491"/>
      <c r="M63" s="533" t="s">
        <v>829</v>
      </c>
      <c r="N63" s="491"/>
      <c r="O63" s="491"/>
    </row>
    <row r="64" spans="1:25" s="277" customFormat="1" ht="28.5" customHeight="1">
      <c r="A64" s="269">
        <v>8</v>
      </c>
      <c r="B64" s="270" t="s">
        <v>542</v>
      </c>
      <c r="C64" s="529"/>
      <c r="D64" s="531"/>
      <c r="E64" s="492"/>
      <c r="F64" s="492"/>
      <c r="G64" s="492"/>
      <c r="I64" s="248">
        <v>8</v>
      </c>
      <c r="J64" s="270" t="s">
        <v>562</v>
      </c>
      <c r="K64" s="492"/>
      <c r="L64" s="492"/>
      <c r="M64" s="534"/>
      <c r="N64" s="492"/>
      <c r="O64" s="492"/>
    </row>
    <row r="65" spans="1:16" s="277" customFormat="1" ht="28.5" customHeight="1">
      <c r="A65" s="250"/>
      <c r="B65" s="250"/>
      <c r="C65" s="250"/>
      <c r="D65" s="250"/>
      <c r="E65" s="250"/>
      <c r="F65" s="250"/>
      <c r="G65" s="250"/>
    </row>
    <row r="66" spans="1:16" ht="28.5" customHeight="1">
      <c r="A66" s="324" t="s">
        <v>844</v>
      </c>
      <c r="I66" s="324" t="s">
        <v>856</v>
      </c>
    </row>
    <row r="67" spans="1:16" ht="28.5" customHeight="1">
      <c r="A67" s="495" t="s">
        <v>817</v>
      </c>
      <c r="B67" s="496"/>
      <c r="C67" s="496"/>
      <c r="D67" s="496"/>
      <c r="E67" s="496"/>
      <c r="F67" s="496"/>
      <c r="G67" s="497"/>
      <c r="I67" s="495" t="s">
        <v>830</v>
      </c>
      <c r="J67" s="496"/>
      <c r="K67" s="496"/>
      <c r="L67" s="496"/>
      <c r="M67" s="496"/>
      <c r="N67" s="496"/>
      <c r="O67" s="497"/>
    </row>
    <row r="68" spans="1:16" ht="28.5" customHeight="1">
      <c r="A68" s="265" t="s">
        <v>357</v>
      </c>
      <c r="B68" s="266" t="s">
        <v>554</v>
      </c>
      <c r="C68" s="265" t="s">
        <v>358</v>
      </c>
      <c r="D68" s="265" t="s">
        <v>359</v>
      </c>
      <c r="E68" s="265" t="s">
        <v>360</v>
      </c>
      <c r="F68" s="265" t="s">
        <v>361</v>
      </c>
      <c r="G68" s="265" t="s">
        <v>362</v>
      </c>
      <c r="I68" s="265" t="s">
        <v>357</v>
      </c>
      <c r="J68" s="266" t="s">
        <v>554</v>
      </c>
      <c r="K68" s="265" t="s">
        <v>358</v>
      </c>
      <c r="L68" s="265" t="s">
        <v>359</v>
      </c>
      <c r="M68" s="265" t="s">
        <v>360</v>
      </c>
      <c r="N68" s="265" t="s">
        <v>361</v>
      </c>
      <c r="O68" s="265" t="s">
        <v>362</v>
      </c>
      <c r="P68" s="266"/>
    </row>
    <row r="69" spans="1:16" ht="28.5" customHeight="1">
      <c r="A69" s="269">
        <v>1</v>
      </c>
      <c r="B69" s="270" t="s">
        <v>555</v>
      </c>
      <c r="C69" s="512"/>
      <c r="D69" s="500" t="s">
        <v>846</v>
      </c>
      <c r="E69" s="500" t="s">
        <v>845</v>
      </c>
      <c r="F69" s="500" t="s">
        <v>846</v>
      </c>
      <c r="G69" s="521"/>
      <c r="I69" s="269">
        <v>1</v>
      </c>
      <c r="J69" s="331" t="s">
        <v>555</v>
      </c>
      <c r="K69" s="498" t="s">
        <v>854</v>
      </c>
      <c r="L69" s="491"/>
      <c r="M69" s="491"/>
      <c r="N69" s="498" t="s">
        <v>855</v>
      </c>
      <c r="O69" s="524"/>
      <c r="P69" s="278"/>
    </row>
    <row r="70" spans="1:16" ht="28.5" customHeight="1">
      <c r="A70" s="269">
        <v>2</v>
      </c>
      <c r="B70" s="270" t="s">
        <v>556</v>
      </c>
      <c r="C70" s="512"/>
      <c r="D70" s="501"/>
      <c r="E70" s="501"/>
      <c r="F70" s="501"/>
      <c r="G70" s="494"/>
      <c r="I70" s="269">
        <v>2</v>
      </c>
      <c r="J70" s="331" t="s">
        <v>556</v>
      </c>
      <c r="K70" s="499"/>
      <c r="L70" s="492"/>
      <c r="M70" s="492"/>
      <c r="N70" s="499"/>
      <c r="O70" s="525"/>
      <c r="P70" s="278"/>
    </row>
    <row r="71" spans="1:16" ht="28.5" customHeight="1">
      <c r="A71" s="269">
        <v>3</v>
      </c>
      <c r="B71" s="270" t="s">
        <v>557</v>
      </c>
      <c r="C71" s="500" t="s">
        <v>850</v>
      </c>
      <c r="D71" s="487"/>
      <c r="E71" s="489" t="s">
        <v>847</v>
      </c>
      <c r="F71" s="512"/>
      <c r="G71" s="521"/>
      <c r="I71" s="269">
        <v>3</v>
      </c>
      <c r="J71" s="331" t="s">
        <v>557</v>
      </c>
      <c r="K71" s="519"/>
      <c r="L71" s="493"/>
      <c r="M71" s="493"/>
      <c r="N71" s="512"/>
      <c r="O71" s="491"/>
      <c r="P71" s="278"/>
    </row>
    <row r="72" spans="1:16" ht="28.5" customHeight="1">
      <c r="A72" s="269">
        <v>4</v>
      </c>
      <c r="B72" s="270" t="s">
        <v>558</v>
      </c>
      <c r="C72" s="501"/>
      <c r="D72" s="488"/>
      <c r="E72" s="490"/>
      <c r="F72" s="512"/>
      <c r="G72" s="494"/>
      <c r="I72" s="269">
        <v>4</v>
      </c>
      <c r="J72" s="331" t="s">
        <v>558</v>
      </c>
      <c r="K72" s="520"/>
      <c r="L72" s="494"/>
      <c r="M72" s="494"/>
      <c r="N72" s="512"/>
      <c r="O72" s="492"/>
      <c r="P72" s="278"/>
    </row>
    <row r="73" spans="1:16" ht="28.5" customHeight="1">
      <c r="A73" s="269">
        <v>5</v>
      </c>
      <c r="B73" s="270" t="s">
        <v>559</v>
      </c>
      <c r="C73" s="487"/>
      <c r="D73" s="512"/>
      <c r="E73" s="500" t="s">
        <v>850</v>
      </c>
      <c r="F73" s="500" t="s">
        <v>845</v>
      </c>
      <c r="G73" s="524"/>
      <c r="I73" s="269">
        <v>5</v>
      </c>
      <c r="J73" s="331" t="s">
        <v>559</v>
      </c>
      <c r="K73" s="512"/>
      <c r="L73" s="512"/>
      <c r="M73" s="512"/>
      <c r="N73" s="524"/>
      <c r="O73" s="319"/>
      <c r="P73" s="279"/>
    </row>
    <row r="74" spans="1:16" ht="28.5" customHeight="1">
      <c r="A74" s="269">
        <v>6</v>
      </c>
      <c r="B74" s="270" t="s">
        <v>560</v>
      </c>
      <c r="C74" s="488"/>
      <c r="D74" s="512"/>
      <c r="E74" s="501"/>
      <c r="F74" s="501"/>
      <c r="G74" s="525"/>
      <c r="I74" s="269">
        <v>6</v>
      </c>
      <c r="J74" s="331" t="s">
        <v>560</v>
      </c>
      <c r="K74" s="512"/>
      <c r="L74" s="512"/>
      <c r="M74" s="512"/>
      <c r="N74" s="525"/>
      <c r="O74" s="498" t="s">
        <v>852</v>
      </c>
      <c r="P74" s="279"/>
    </row>
    <row r="75" spans="1:16" ht="28.5" customHeight="1">
      <c r="A75" s="275">
        <v>7</v>
      </c>
      <c r="B75" s="327" t="s">
        <v>561</v>
      </c>
      <c r="C75" s="491"/>
      <c r="D75" s="491"/>
      <c r="E75" s="491"/>
      <c r="F75" s="522" t="s">
        <v>848</v>
      </c>
      <c r="G75" s="491"/>
      <c r="I75" s="269">
        <v>7</v>
      </c>
      <c r="J75" s="332" t="s">
        <v>561</v>
      </c>
      <c r="K75" s="491"/>
      <c r="L75" s="491"/>
      <c r="M75" s="491"/>
      <c r="N75" s="491"/>
      <c r="O75" s="499"/>
      <c r="P75" s="279"/>
    </row>
    <row r="76" spans="1:16" ht="28.5" customHeight="1">
      <c r="A76" s="328">
        <v>8</v>
      </c>
      <c r="B76" s="270" t="s">
        <v>562</v>
      </c>
      <c r="C76" s="492"/>
      <c r="D76" s="492"/>
      <c r="E76" s="492"/>
      <c r="F76" s="523"/>
      <c r="G76" s="492"/>
      <c r="I76" s="275">
        <v>8</v>
      </c>
      <c r="J76" s="331" t="s">
        <v>562</v>
      </c>
      <c r="K76" s="492"/>
      <c r="L76" s="492"/>
      <c r="M76" s="492"/>
      <c r="N76" s="492"/>
      <c r="O76" s="498" t="s">
        <v>853</v>
      </c>
      <c r="P76" s="279"/>
    </row>
    <row r="77" spans="1:16" ht="28.5" customHeight="1">
      <c r="C77" s="325"/>
      <c r="D77" s="325"/>
      <c r="E77" s="325"/>
      <c r="F77" s="325"/>
      <c r="G77" s="325"/>
      <c r="I77" s="329">
        <v>9</v>
      </c>
      <c r="J77" s="333" t="s">
        <v>807</v>
      </c>
      <c r="K77" s="325"/>
      <c r="L77" s="325"/>
      <c r="M77" s="325"/>
      <c r="N77" s="325"/>
      <c r="O77" s="499"/>
      <c r="P77" s="279"/>
    </row>
    <row r="78" spans="1:16" ht="28.5" customHeight="1">
      <c r="A78" s="495" t="s">
        <v>820</v>
      </c>
      <c r="B78" s="496"/>
      <c r="C78" s="496"/>
      <c r="D78" s="496"/>
      <c r="E78" s="496"/>
      <c r="F78" s="496"/>
      <c r="G78" s="497"/>
      <c r="I78" s="495"/>
      <c r="J78" s="496"/>
      <c r="K78" s="496"/>
      <c r="L78" s="496"/>
      <c r="M78" s="496"/>
      <c r="N78" s="496"/>
      <c r="O78" s="497"/>
    </row>
    <row r="79" spans="1:16" ht="28.5" customHeight="1">
      <c r="A79" s="265" t="s">
        <v>357</v>
      </c>
      <c r="B79" s="266" t="s">
        <v>554</v>
      </c>
      <c r="C79" s="265" t="s">
        <v>358</v>
      </c>
      <c r="D79" s="265" t="s">
        <v>359</v>
      </c>
      <c r="E79" s="265" t="s">
        <v>360</v>
      </c>
      <c r="F79" s="265" t="s">
        <v>361</v>
      </c>
      <c r="G79" s="265" t="s">
        <v>362</v>
      </c>
      <c r="I79" s="265" t="s">
        <v>357</v>
      </c>
      <c r="J79" s="266" t="s">
        <v>554</v>
      </c>
      <c r="K79" s="265" t="s">
        <v>358</v>
      </c>
      <c r="L79" s="265" t="s">
        <v>359</v>
      </c>
      <c r="M79" s="265" t="s">
        <v>360</v>
      </c>
      <c r="N79" s="265" t="s">
        <v>361</v>
      </c>
      <c r="O79" s="265" t="s">
        <v>362</v>
      </c>
    </row>
    <row r="80" spans="1:16" ht="28.5" customHeight="1">
      <c r="A80" s="269">
        <v>1</v>
      </c>
      <c r="B80" s="270" t="s">
        <v>534</v>
      </c>
      <c r="C80" s="491"/>
      <c r="D80" s="491"/>
      <c r="E80" s="500" t="s">
        <v>849</v>
      </c>
      <c r="F80" s="491"/>
      <c r="G80" s="521"/>
      <c r="I80" s="269">
        <v>1</v>
      </c>
      <c r="J80" s="270" t="s">
        <v>534</v>
      </c>
      <c r="K80" s="519"/>
      <c r="L80" s="491"/>
      <c r="M80" s="519"/>
      <c r="N80" s="491"/>
      <c r="O80" s="491"/>
    </row>
    <row r="81" spans="1:15" ht="28.5" customHeight="1">
      <c r="A81" s="269">
        <v>2</v>
      </c>
      <c r="B81" s="270" t="s">
        <v>535</v>
      </c>
      <c r="C81" s="492"/>
      <c r="D81" s="492"/>
      <c r="E81" s="501"/>
      <c r="F81" s="492"/>
      <c r="G81" s="494"/>
      <c r="I81" s="269">
        <v>2</v>
      </c>
      <c r="J81" s="270" t="s">
        <v>535</v>
      </c>
      <c r="K81" s="520"/>
      <c r="L81" s="492"/>
      <c r="M81" s="520"/>
      <c r="N81" s="492"/>
      <c r="O81" s="492"/>
    </row>
    <row r="82" spans="1:15" ht="28.5" customHeight="1">
      <c r="A82" s="269">
        <v>3</v>
      </c>
      <c r="B82" s="270" t="s">
        <v>536</v>
      </c>
      <c r="C82" s="500" t="s">
        <v>851</v>
      </c>
      <c r="D82" s="487"/>
      <c r="E82" s="489" t="s">
        <v>847</v>
      </c>
      <c r="F82" s="326"/>
      <c r="G82" s="521"/>
      <c r="I82" s="269">
        <v>3</v>
      </c>
      <c r="J82" s="270" t="s">
        <v>536</v>
      </c>
      <c r="K82" s="491"/>
      <c r="L82" s="493"/>
      <c r="M82" s="493"/>
      <c r="N82" s="326"/>
      <c r="O82" s="519"/>
    </row>
    <row r="83" spans="1:15" ht="28.5" customHeight="1">
      <c r="A83" s="269">
        <v>4</v>
      </c>
      <c r="B83" s="270" t="s">
        <v>537</v>
      </c>
      <c r="C83" s="501"/>
      <c r="D83" s="488"/>
      <c r="E83" s="490"/>
      <c r="F83" s="325"/>
      <c r="G83" s="494"/>
      <c r="I83" s="269">
        <v>4</v>
      </c>
      <c r="J83" s="270" t="s">
        <v>537</v>
      </c>
      <c r="K83" s="492"/>
      <c r="L83" s="494"/>
      <c r="M83" s="494"/>
      <c r="N83" s="325"/>
      <c r="O83" s="520"/>
    </row>
    <row r="84" spans="1:15" ht="28.5" customHeight="1">
      <c r="A84" s="269">
        <v>5</v>
      </c>
      <c r="B84" s="270" t="s">
        <v>538</v>
      </c>
      <c r="C84" s="487"/>
      <c r="D84" s="491"/>
      <c r="E84" s="500" t="s">
        <v>851</v>
      </c>
      <c r="F84" s="500" t="s">
        <v>849</v>
      </c>
      <c r="G84" s="326"/>
      <c r="I84" s="269">
        <v>5</v>
      </c>
      <c r="J84" s="270" t="s">
        <v>538</v>
      </c>
      <c r="K84" s="491"/>
      <c r="L84" s="491"/>
      <c r="M84" s="491"/>
      <c r="N84" s="493"/>
      <c r="O84" s="326"/>
    </row>
    <row r="85" spans="1:15" ht="28.5" customHeight="1">
      <c r="A85" s="269">
        <v>6</v>
      </c>
      <c r="B85" s="270" t="s">
        <v>539</v>
      </c>
      <c r="C85" s="488"/>
      <c r="D85" s="492"/>
      <c r="E85" s="501"/>
      <c r="F85" s="501"/>
      <c r="G85" s="325"/>
      <c r="I85" s="269">
        <v>6</v>
      </c>
      <c r="J85" s="270" t="s">
        <v>539</v>
      </c>
      <c r="K85" s="492"/>
      <c r="L85" s="492"/>
      <c r="M85" s="492"/>
      <c r="N85" s="494"/>
      <c r="O85" s="325"/>
    </row>
    <row r="86" spans="1:15" ht="28.5" customHeight="1">
      <c r="A86" s="269">
        <v>7</v>
      </c>
      <c r="B86" s="274" t="s">
        <v>540</v>
      </c>
      <c r="C86" s="491"/>
      <c r="D86" s="491"/>
      <c r="E86" s="491"/>
      <c r="F86" s="489" t="s">
        <v>848</v>
      </c>
      <c r="G86" s="491"/>
      <c r="I86" s="269">
        <v>7</v>
      </c>
      <c r="J86" s="274" t="s">
        <v>540</v>
      </c>
      <c r="K86" s="491"/>
      <c r="L86" s="491"/>
      <c r="M86" s="491"/>
      <c r="N86" s="517"/>
      <c r="O86" s="491"/>
    </row>
    <row r="87" spans="1:15" ht="28.5" customHeight="1">
      <c r="A87" s="269">
        <v>8</v>
      </c>
      <c r="B87" s="270" t="s">
        <v>542</v>
      </c>
      <c r="C87" s="492"/>
      <c r="D87" s="492"/>
      <c r="E87" s="492"/>
      <c r="F87" s="490"/>
      <c r="G87" s="492"/>
      <c r="I87" s="269">
        <v>8</v>
      </c>
      <c r="J87" s="270" t="s">
        <v>542</v>
      </c>
      <c r="K87" s="492"/>
      <c r="L87" s="492"/>
      <c r="M87" s="492"/>
      <c r="N87" s="518"/>
      <c r="O87" s="492"/>
    </row>
  </sheetData>
  <mergeCells count="313">
    <mergeCell ref="N59:N60"/>
    <mergeCell ref="O59:O60"/>
    <mergeCell ref="E47:E48"/>
    <mergeCell ref="L73:L74"/>
    <mergeCell ref="M73:M74"/>
    <mergeCell ref="N73:N74"/>
    <mergeCell ref="O51:O52"/>
    <mergeCell ref="N75:N76"/>
    <mergeCell ref="O74:O75"/>
    <mergeCell ref="N57:N58"/>
    <mergeCell ref="O57:O58"/>
    <mergeCell ref="N53:N54"/>
    <mergeCell ref="O53:O54"/>
    <mergeCell ref="L61:L62"/>
    <mergeCell ref="M61:M62"/>
    <mergeCell ref="N61:N62"/>
    <mergeCell ref="O61:O62"/>
    <mergeCell ref="A67:G67"/>
    <mergeCell ref="I67:O67"/>
    <mergeCell ref="C69:C70"/>
    <mergeCell ref="D69:D70"/>
    <mergeCell ref="E69:E70"/>
    <mergeCell ref="F69:F70"/>
    <mergeCell ref="C59:C60"/>
    <mergeCell ref="I23:O23"/>
    <mergeCell ref="O13:O14"/>
    <mergeCell ref="S13:S14"/>
    <mergeCell ref="T13:T14"/>
    <mergeCell ref="W13:W14"/>
    <mergeCell ref="C13:C14"/>
    <mergeCell ref="D13:D14"/>
    <mergeCell ref="E13:E14"/>
    <mergeCell ref="F13:F14"/>
    <mergeCell ref="G13:G14"/>
    <mergeCell ref="U13:U14"/>
    <mergeCell ref="V13:V14"/>
    <mergeCell ref="W7:W8"/>
    <mergeCell ref="A2:W2"/>
    <mergeCell ref="C7:C8"/>
    <mergeCell ref="D7:D8"/>
    <mergeCell ref="E7:E8"/>
    <mergeCell ref="F7:F8"/>
    <mergeCell ref="G7:G8"/>
    <mergeCell ref="K7:K8"/>
    <mergeCell ref="L7:L8"/>
    <mergeCell ref="M7:M8"/>
    <mergeCell ref="N7:N8"/>
    <mergeCell ref="O7:O8"/>
    <mergeCell ref="S7:S8"/>
    <mergeCell ref="T7:T8"/>
    <mergeCell ref="V7:V8"/>
    <mergeCell ref="U7:U8"/>
    <mergeCell ref="W9:W10"/>
    <mergeCell ref="C11:C12"/>
    <mergeCell ref="D11:D12"/>
    <mergeCell ref="E11:E12"/>
    <mergeCell ref="F11:F12"/>
    <mergeCell ref="G11:G12"/>
    <mergeCell ref="K11:K12"/>
    <mergeCell ref="V11:V12"/>
    <mergeCell ref="W11:W12"/>
    <mergeCell ref="U11:U12"/>
    <mergeCell ref="V9:V10"/>
    <mergeCell ref="U9:U10"/>
    <mergeCell ref="L11:L12"/>
    <mergeCell ref="S11:S12"/>
    <mergeCell ref="T11:T12"/>
    <mergeCell ref="M11:M12"/>
    <mergeCell ref="N11:N12"/>
    <mergeCell ref="C9:C10"/>
    <mergeCell ref="D9:D10"/>
    <mergeCell ref="E9:E10"/>
    <mergeCell ref="F9:F10"/>
    <mergeCell ref="G9:G10"/>
    <mergeCell ref="O11:O12"/>
    <mergeCell ref="L9:L10"/>
    <mergeCell ref="M9:M10"/>
    <mergeCell ref="N9:N10"/>
    <mergeCell ref="O9:O10"/>
    <mergeCell ref="S9:S10"/>
    <mergeCell ref="T9:T10"/>
    <mergeCell ref="C27:C28"/>
    <mergeCell ref="K27:K28"/>
    <mergeCell ref="L27:L28"/>
    <mergeCell ref="M27:M28"/>
    <mergeCell ref="N27:N28"/>
    <mergeCell ref="O27:O28"/>
    <mergeCell ref="K25:K26"/>
    <mergeCell ref="K13:K14"/>
    <mergeCell ref="L13:L14"/>
    <mergeCell ref="M13:M14"/>
    <mergeCell ref="N13:N14"/>
    <mergeCell ref="L25:L26"/>
    <mergeCell ref="N25:N26"/>
    <mergeCell ref="O25:O26"/>
    <mergeCell ref="K9:K10"/>
    <mergeCell ref="A21:W21"/>
    <mergeCell ref="A23:G23"/>
    <mergeCell ref="D25:D26"/>
    <mergeCell ref="F25:F26"/>
    <mergeCell ref="M29:M30"/>
    <mergeCell ref="A33:G33"/>
    <mergeCell ref="I33:O33"/>
    <mergeCell ref="C35:C36"/>
    <mergeCell ref="D35:D36"/>
    <mergeCell ref="F35:F36"/>
    <mergeCell ref="M35:M36"/>
    <mergeCell ref="N35:N36"/>
    <mergeCell ref="O35:O36"/>
    <mergeCell ref="K31:K32"/>
    <mergeCell ref="L31:L32"/>
    <mergeCell ref="M31:M32"/>
    <mergeCell ref="N31:N32"/>
    <mergeCell ref="N29:N30"/>
    <mergeCell ref="O29:O30"/>
    <mergeCell ref="D29:D30"/>
    <mergeCell ref="L35:L36"/>
    <mergeCell ref="K29:K30"/>
    <mergeCell ref="K35:K36"/>
    <mergeCell ref="F29:F30"/>
    <mergeCell ref="R41:R42"/>
    <mergeCell ref="A45:G45"/>
    <mergeCell ref="I45:O45"/>
    <mergeCell ref="L41:L42"/>
    <mergeCell ref="M41:M42"/>
    <mergeCell ref="C41:C42"/>
    <mergeCell ref="D41:D42"/>
    <mergeCell ref="E41:E42"/>
    <mergeCell ref="F41:F42"/>
    <mergeCell ref="G41:G42"/>
    <mergeCell ref="K41:K42"/>
    <mergeCell ref="X47:X48"/>
    <mergeCell ref="Y47:Y48"/>
    <mergeCell ref="C49:C50"/>
    <mergeCell ref="D49:D50"/>
    <mergeCell ref="E49:E50"/>
    <mergeCell ref="F49:F50"/>
    <mergeCell ref="G49:G50"/>
    <mergeCell ref="K49:K50"/>
    <mergeCell ref="L49:L50"/>
    <mergeCell ref="M49:M50"/>
    <mergeCell ref="U47:U48"/>
    <mergeCell ref="V47:V48"/>
    <mergeCell ref="W47:W48"/>
    <mergeCell ref="L47:L48"/>
    <mergeCell ref="M47:M48"/>
    <mergeCell ref="N47:N48"/>
    <mergeCell ref="O47:O48"/>
    <mergeCell ref="C47:C48"/>
    <mergeCell ref="U49:U50"/>
    <mergeCell ref="D47:D48"/>
    <mergeCell ref="F47:F48"/>
    <mergeCell ref="G47:G48"/>
    <mergeCell ref="K47:K48"/>
    <mergeCell ref="V49:V50"/>
    <mergeCell ref="W49:W50"/>
    <mergeCell ref="X49:X50"/>
    <mergeCell ref="Y49:Y50"/>
    <mergeCell ref="C51:C52"/>
    <mergeCell ref="D51:D52"/>
    <mergeCell ref="E51:E52"/>
    <mergeCell ref="F51:F52"/>
    <mergeCell ref="G51:G52"/>
    <mergeCell ref="N49:N50"/>
    <mergeCell ref="W51:W52"/>
    <mergeCell ref="X51:X52"/>
    <mergeCell ref="Y51:Y52"/>
    <mergeCell ref="U51:U52"/>
    <mergeCell ref="V51:V52"/>
    <mergeCell ref="O49:O50"/>
    <mergeCell ref="K51:K52"/>
    <mergeCell ref="L51:L52"/>
    <mergeCell ref="M51:M52"/>
    <mergeCell ref="N51:N52"/>
    <mergeCell ref="Y53:Y54"/>
    <mergeCell ref="A55:G55"/>
    <mergeCell ref="I55:O55"/>
    <mergeCell ref="V53:V54"/>
    <mergeCell ref="W53:W54"/>
    <mergeCell ref="X53:X54"/>
    <mergeCell ref="C53:C54"/>
    <mergeCell ref="D53:D54"/>
    <mergeCell ref="U53:U54"/>
    <mergeCell ref="M53:M54"/>
    <mergeCell ref="E53:E54"/>
    <mergeCell ref="F53:F54"/>
    <mergeCell ref="G53:G54"/>
    <mergeCell ref="K53:K54"/>
    <mergeCell ref="L53:L54"/>
    <mergeCell ref="C57:C58"/>
    <mergeCell ref="D57:D58"/>
    <mergeCell ref="E57:E58"/>
    <mergeCell ref="F57:F58"/>
    <mergeCell ref="G57:G58"/>
    <mergeCell ref="K57:K58"/>
    <mergeCell ref="C61:C62"/>
    <mergeCell ref="D61:D62"/>
    <mergeCell ref="M63:M64"/>
    <mergeCell ref="F61:F62"/>
    <mergeCell ref="G61:G62"/>
    <mergeCell ref="K61:K62"/>
    <mergeCell ref="C63:C64"/>
    <mergeCell ref="D63:D64"/>
    <mergeCell ref="D59:D60"/>
    <mergeCell ref="E59:E60"/>
    <mergeCell ref="F59:F60"/>
    <mergeCell ref="G59:G60"/>
    <mergeCell ref="K59:K60"/>
    <mergeCell ref="L59:L60"/>
    <mergeCell ref="L57:L58"/>
    <mergeCell ref="M57:M58"/>
    <mergeCell ref="M59:M60"/>
    <mergeCell ref="O63:O64"/>
    <mergeCell ref="E61:E62"/>
    <mergeCell ref="K71:K72"/>
    <mergeCell ref="L71:L72"/>
    <mergeCell ref="M71:M72"/>
    <mergeCell ref="N71:N72"/>
    <mergeCell ref="O71:O72"/>
    <mergeCell ref="M69:M70"/>
    <mergeCell ref="N69:N70"/>
    <mergeCell ref="O69:O70"/>
    <mergeCell ref="E63:E64"/>
    <mergeCell ref="F63:F64"/>
    <mergeCell ref="G63:G64"/>
    <mergeCell ref="K63:K64"/>
    <mergeCell ref="L63:L64"/>
    <mergeCell ref="N63:N64"/>
    <mergeCell ref="G69:G70"/>
    <mergeCell ref="K69:K70"/>
    <mergeCell ref="L69:L70"/>
    <mergeCell ref="C73:C74"/>
    <mergeCell ref="D73:D74"/>
    <mergeCell ref="E73:E74"/>
    <mergeCell ref="F73:F74"/>
    <mergeCell ref="G73:G74"/>
    <mergeCell ref="C71:C72"/>
    <mergeCell ref="D71:D72"/>
    <mergeCell ref="E71:E72"/>
    <mergeCell ref="F71:F72"/>
    <mergeCell ref="G71:G72"/>
    <mergeCell ref="K73:K74"/>
    <mergeCell ref="F84:F85"/>
    <mergeCell ref="O82:O83"/>
    <mergeCell ref="G82:G83"/>
    <mergeCell ref="C80:C81"/>
    <mergeCell ref="D80:D81"/>
    <mergeCell ref="E80:E81"/>
    <mergeCell ref="F80:F81"/>
    <mergeCell ref="K80:K81"/>
    <mergeCell ref="L80:L81"/>
    <mergeCell ref="M80:M81"/>
    <mergeCell ref="N80:N81"/>
    <mergeCell ref="O80:O81"/>
    <mergeCell ref="G80:G81"/>
    <mergeCell ref="C75:C76"/>
    <mergeCell ref="D75:D76"/>
    <mergeCell ref="E75:E76"/>
    <mergeCell ref="F75:F76"/>
    <mergeCell ref="G75:G76"/>
    <mergeCell ref="K75:K76"/>
    <mergeCell ref="L75:L76"/>
    <mergeCell ref="M75:M76"/>
    <mergeCell ref="M84:M85"/>
    <mergeCell ref="C82:C83"/>
    <mergeCell ref="O86:O87"/>
    <mergeCell ref="C86:C87"/>
    <mergeCell ref="D86:D87"/>
    <mergeCell ref="E86:E87"/>
    <mergeCell ref="F86:F87"/>
    <mergeCell ref="G86:G87"/>
    <mergeCell ref="K86:K87"/>
    <mergeCell ref="L86:L87"/>
    <mergeCell ref="M86:M87"/>
    <mergeCell ref="N86:N87"/>
    <mergeCell ref="C25:C26"/>
    <mergeCell ref="G27:G28"/>
    <mergeCell ref="C29:C30"/>
    <mergeCell ref="C31:C32"/>
    <mergeCell ref="M25:M26"/>
    <mergeCell ref="O41:O42"/>
    <mergeCell ref="O37:O38"/>
    <mergeCell ref="N39:N40"/>
    <mergeCell ref="N37:N38"/>
    <mergeCell ref="O31:O32"/>
    <mergeCell ref="C39:C40"/>
    <mergeCell ref="D39:D40"/>
    <mergeCell ref="E39:E40"/>
    <mergeCell ref="F39:F40"/>
    <mergeCell ref="G39:G40"/>
    <mergeCell ref="K39:K40"/>
    <mergeCell ref="L39:L40"/>
    <mergeCell ref="M39:M40"/>
    <mergeCell ref="M37:M38"/>
    <mergeCell ref="G37:G38"/>
    <mergeCell ref="K37:K38"/>
    <mergeCell ref="L37:L38"/>
    <mergeCell ref="C37:C38"/>
    <mergeCell ref="L29:L30"/>
    <mergeCell ref="D82:D83"/>
    <mergeCell ref="E82:E83"/>
    <mergeCell ref="K82:K83"/>
    <mergeCell ref="L82:L83"/>
    <mergeCell ref="M82:M83"/>
    <mergeCell ref="A78:G78"/>
    <mergeCell ref="I78:O78"/>
    <mergeCell ref="O76:O77"/>
    <mergeCell ref="N84:N85"/>
    <mergeCell ref="C84:C85"/>
    <mergeCell ref="D84:D85"/>
    <mergeCell ref="E84:E85"/>
    <mergeCell ref="K84:K85"/>
    <mergeCell ref="L84:L85"/>
  </mergeCells>
  <pageMargins left="0.7" right="0.7" top="0.75" bottom="0.75" header="0.3" footer="0.3"/>
  <pageSetup paperSize="9" scale="38" orientation="landscape" r:id="rId1"/>
  <rowBreaks count="2" manualBreakCount="2">
    <brk id="17" max="22" man="1"/>
    <brk id="65" max="2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12A3D-2C9F-45D9-9A29-10EA8A2E09A5}">
  <dimension ref="B2:Q67"/>
  <sheetViews>
    <sheetView showGridLines="0" topLeftCell="A19" zoomScale="60" zoomScaleNormal="60" zoomScaleSheetLayoutView="55" workbookViewId="0">
      <selection activeCell="L69" sqref="L69"/>
    </sheetView>
  </sheetViews>
  <sheetFormatPr defaultColWidth="9" defaultRowHeight="14.5"/>
  <cols>
    <col min="1" max="1" width="9" style="250"/>
    <col min="2" max="2" width="5" style="250" customWidth="1"/>
    <col min="3" max="7" width="17" style="250" customWidth="1"/>
    <col min="8" max="9" width="16.26953125" style="250" customWidth="1"/>
    <col min="10" max="10" width="3.54296875" style="250" customWidth="1"/>
    <col min="11" max="11" width="5" style="250" customWidth="1"/>
    <col min="12" max="16" width="17" style="250" customWidth="1"/>
    <col min="17" max="17" width="16.26953125" style="250" customWidth="1"/>
    <col min="18" max="18" width="4.453125" style="250" customWidth="1"/>
    <col min="19" max="19" width="4.81640625" style="250" customWidth="1"/>
    <col min="20" max="25" width="12.7265625" style="250" customWidth="1"/>
    <col min="26" max="26" width="4.26953125" style="250" customWidth="1"/>
    <col min="27" max="31" width="12.7265625" style="250" customWidth="1"/>
    <col min="32" max="16384" width="9" style="250"/>
  </cols>
  <sheetData>
    <row r="2" spans="2:10" ht="21">
      <c r="B2" s="575" t="s">
        <v>352</v>
      </c>
      <c r="C2" s="575"/>
      <c r="D2" s="575"/>
      <c r="E2" s="575"/>
      <c r="F2" s="575"/>
      <c r="G2" s="575"/>
      <c r="H2" s="575"/>
      <c r="I2" s="575"/>
      <c r="J2" s="575"/>
    </row>
    <row r="4" spans="2:10" ht="15.5">
      <c r="B4" s="251" t="s">
        <v>353</v>
      </c>
    </row>
    <row r="5" spans="2:10" s="245" customFormat="1" ht="14.25" customHeight="1">
      <c r="B5" s="243" t="s">
        <v>354</v>
      </c>
    </row>
    <row r="6" spans="2:10" s="247" customFormat="1">
      <c r="B6" s="244" t="s">
        <v>357</v>
      </c>
      <c r="C6" s="244" t="s">
        <v>358</v>
      </c>
      <c r="D6" s="244" t="s">
        <v>359</v>
      </c>
      <c r="E6" s="244" t="s">
        <v>360</v>
      </c>
      <c r="F6" s="244" t="s">
        <v>361</v>
      </c>
      <c r="G6" s="244" t="s">
        <v>362</v>
      </c>
    </row>
    <row r="7" spans="2:10" s="245" customFormat="1" ht="15" customHeight="1">
      <c r="B7" s="252">
        <v>1</v>
      </c>
      <c r="C7" s="565" t="s">
        <v>137</v>
      </c>
      <c r="D7" s="528" t="s">
        <v>363</v>
      </c>
      <c r="E7" s="528" t="s">
        <v>363</v>
      </c>
      <c r="F7" s="539" t="s">
        <v>364</v>
      </c>
      <c r="G7" s="528" t="s">
        <v>363</v>
      </c>
    </row>
    <row r="8" spans="2:10" s="245" customFormat="1" ht="15" customHeight="1">
      <c r="B8" s="252">
        <v>2</v>
      </c>
      <c r="C8" s="566"/>
      <c r="D8" s="529"/>
      <c r="E8" s="529"/>
      <c r="F8" s="540"/>
      <c r="G8" s="529"/>
    </row>
    <row r="9" spans="2:10" s="245" customFormat="1" ht="15" customHeight="1">
      <c r="B9" s="252">
        <v>3</v>
      </c>
      <c r="C9" s="539" t="s">
        <v>364</v>
      </c>
      <c r="D9" s="528" t="s">
        <v>363</v>
      </c>
      <c r="E9" s="565" t="s">
        <v>137</v>
      </c>
      <c r="F9" s="565" t="s">
        <v>107</v>
      </c>
      <c r="G9" s="528" t="s">
        <v>363</v>
      </c>
    </row>
    <row r="10" spans="2:10" s="245" customFormat="1" ht="15" customHeight="1">
      <c r="B10" s="252">
        <v>4</v>
      </c>
      <c r="C10" s="540"/>
      <c r="D10" s="529"/>
      <c r="E10" s="566"/>
      <c r="F10" s="566"/>
      <c r="G10" s="529"/>
    </row>
    <row r="11" spans="2:10" s="245" customFormat="1" ht="15" customHeight="1">
      <c r="B11" s="252">
        <v>5</v>
      </c>
      <c r="C11" s="539" t="s">
        <v>364</v>
      </c>
      <c r="D11" s="565" t="s">
        <v>107</v>
      </c>
      <c r="E11" s="565" t="s">
        <v>137</v>
      </c>
      <c r="F11" s="565" t="s">
        <v>137</v>
      </c>
      <c r="G11" s="539" t="s">
        <v>364</v>
      </c>
    </row>
    <row r="12" spans="2:10" s="245" customFormat="1" ht="15" customHeight="1">
      <c r="B12" s="252">
        <v>6</v>
      </c>
      <c r="C12" s="540"/>
      <c r="D12" s="566"/>
      <c r="E12" s="566"/>
      <c r="F12" s="566"/>
      <c r="G12" s="540"/>
    </row>
    <row r="13" spans="2:10" s="245" customFormat="1" ht="15" customHeight="1">
      <c r="B13" s="252">
        <v>7</v>
      </c>
      <c r="C13" s="565" t="s">
        <v>107</v>
      </c>
      <c r="D13" s="565" t="s">
        <v>107</v>
      </c>
      <c r="E13" s="565" t="s">
        <v>107</v>
      </c>
      <c r="F13" s="565" t="s">
        <v>137</v>
      </c>
      <c r="G13" s="539" t="s">
        <v>364</v>
      </c>
    </row>
    <row r="14" spans="2:10" s="245" customFormat="1">
      <c r="B14" s="252">
        <v>8</v>
      </c>
      <c r="C14" s="566"/>
      <c r="D14" s="566"/>
      <c r="E14" s="566"/>
      <c r="F14" s="566"/>
      <c r="G14" s="540"/>
    </row>
    <row r="17" spans="2:17" s="245" customFormat="1">
      <c r="B17" s="257"/>
      <c r="C17" s="258"/>
      <c r="D17" s="259"/>
      <c r="E17" s="258"/>
      <c r="F17" s="259"/>
      <c r="G17" s="259"/>
    </row>
    <row r="18" spans="2:17" s="263" customFormat="1">
      <c r="B18" s="260"/>
      <c r="C18" s="261"/>
      <c r="D18" s="262"/>
      <c r="E18" s="261"/>
      <c r="F18" s="262"/>
      <c r="G18" s="262"/>
    </row>
    <row r="19" spans="2:17" s="264" customFormat="1"/>
    <row r="20" spans="2:17" s="264" customFormat="1"/>
    <row r="21" spans="2:17" ht="21">
      <c r="B21" s="344" t="s">
        <v>883</v>
      </c>
      <c r="C21" s="281"/>
      <c r="D21" s="281"/>
      <c r="E21" s="281"/>
      <c r="F21" s="281"/>
      <c r="G21" s="281"/>
      <c r="H21" s="281"/>
      <c r="I21" s="281"/>
      <c r="J21" s="281"/>
    </row>
    <row r="22" spans="2:17" ht="23.25" customHeight="1">
      <c r="B22" s="340" t="s">
        <v>882</v>
      </c>
      <c r="K22" s="345" t="s">
        <v>887</v>
      </c>
    </row>
    <row r="23" spans="2:17">
      <c r="B23" s="495" t="s">
        <v>880</v>
      </c>
      <c r="C23" s="496"/>
      <c r="D23" s="496"/>
      <c r="E23" s="496"/>
      <c r="F23" s="496"/>
      <c r="G23" s="496"/>
      <c r="H23" s="497"/>
      <c r="I23" s="282"/>
      <c r="K23" s="495" t="s">
        <v>880</v>
      </c>
      <c r="L23" s="496"/>
      <c r="M23" s="496"/>
      <c r="N23" s="496"/>
      <c r="O23" s="496"/>
      <c r="P23" s="496"/>
      <c r="Q23" s="497"/>
    </row>
    <row r="24" spans="2:17">
      <c r="B24" s="265" t="s">
        <v>357</v>
      </c>
      <c r="C24" s="266" t="s">
        <v>554</v>
      </c>
      <c r="D24" s="265" t="s">
        <v>358</v>
      </c>
      <c r="E24" s="265" t="s">
        <v>359</v>
      </c>
      <c r="F24" s="265" t="s">
        <v>360</v>
      </c>
      <c r="G24" s="265" t="s">
        <v>361</v>
      </c>
      <c r="H24" s="265" t="s">
        <v>362</v>
      </c>
      <c r="I24" s="266"/>
      <c r="K24" s="266" t="s">
        <v>357</v>
      </c>
      <c r="L24" s="266" t="s">
        <v>554</v>
      </c>
      <c r="M24" s="266" t="s">
        <v>358</v>
      </c>
      <c r="N24" s="266" t="s">
        <v>359</v>
      </c>
      <c r="O24" s="266" t="s">
        <v>360</v>
      </c>
      <c r="P24" s="266" t="s">
        <v>361</v>
      </c>
      <c r="Q24" s="266" t="s">
        <v>362</v>
      </c>
    </row>
    <row r="25" spans="2:17" s="280" customFormat="1" ht="20.25" customHeight="1">
      <c r="B25" s="269">
        <v>1</v>
      </c>
      <c r="C25" s="270" t="s">
        <v>555</v>
      </c>
      <c r="E25" s="491"/>
      <c r="F25" s="491"/>
      <c r="G25" s="491"/>
      <c r="H25" s="573"/>
      <c r="I25" s="283"/>
      <c r="K25" s="346">
        <v>1</v>
      </c>
      <c r="L25" s="270" t="s">
        <v>555</v>
      </c>
      <c r="M25" s="348"/>
      <c r="N25" s="491"/>
      <c r="O25" s="576" t="s">
        <v>889</v>
      </c>
      <c r="P25" s="491"/>
      <c r="Q25" s="491"/>
    </row>
    <row r="26" spans="2:17" s="280" customFormat="1" ht="20.25" customHeight="1">
      <c r="B26" s="269">
        <v>2</v>
      </c>
      <c r="C26" s="270" t="s">
        <v>556</v>
      </c>
      <c r="E26" s="492"/>
      <c r="F26" s="492"/>
      <c r="G26" s="492"/>
      <c r="H26" s="574"/>
      <c r="I26" s="283"/>
      <c r="K26" s="349">
        <v>2</v>
      </c>
      <c r="L26" s="270" t="s">
        <v>556</v>
      </c>
      <c r="M26" s="350"/>
      <c r="N26" s="492"/>
      <c r="O26" s="577"/>
      <c r="P26" s="492"/>
      <c r="Q26" s="492"/>
    </row>
    <row r="27" spans="2:17" s="280" customFormat="1" ht="20.25" customHeight="1">
      <c r="B27" s="269">
        <v>3</v>
      </c>
      <c r="C27" s="270" t="s">
        <v>557</v>
      </c>
      <c r="D27" s="491"/>
      <c r="E27" s="491"/>
      <c r="F27" s="491"/>
      <c r="G27" s="533" t="s">
        <v>878</v>
      </c>
      <c r="H27" s="533" t="s">
        <v>878</v>
      </c>
      <c r="I27" s="283"/>
      <c r="K27" s="349">
        <v>3</v>
      </c>
      <c r="L27" s="270" t="s">
        <v>557</v>
      </c>
      <c r="M27" s="576" t="s">
        <v>889</v>
      </c>
      <c r="N27" s="576" t="s">
        <v>888</v>
      </c>
      <c r="O27" s="491"/>
      <c r="P27" s="576" t="s">
        <v>888</v>
      </c>
      <c r="Q27" s="578"/>
    </row>
    <row r="28" spans="2:17" s="280" customFormat="1" ht="20.25" customHeight="1">
      <c r="B28" s="269">
        <v>4</v>
      </c>
      <c r="C28" s="270" t="s">
        <v>558</v>
      </c>
      <c r="D28" s="492"/>
      <c r="E28" s="492"/>
      <c r="F28" s="492"/>
      <c r="G28" s="534"/>
      <c r="H28" s="534"/>
      <c r="I28" s="283"/>
      <c r="K28" s="349">
        <v>4</v>
      </c>
      <c r="L28" s="270" t="s">
        <v>558</v>
      </c>
      <c r="M28" s="577"/>
      <c r="N28" s="577"/>
      <c r="O28" s="492"/>
      <c r="P28" s="577"/>
      <c r="Q28" s="492"/>
    </row>
    <row r="29" spans="2:17" s="280" customFormat="1" ht="20.25" customHeight="1">
      <c r="B29" s="269">
        <v>5</v>
      </c>
      <c r="C29" s="270" t="s">
        <v>559</v>
      </c>
      <c r="D29" s="533" t="s">
        <v>877</v>
      </c>
      <c r="E29" s="533" t="s">
        <v>877</v>
      </c>
      <c r="F29" s="491"/>
      <c r="G29" s="491"/>
      <c r="H29" s="573"/>
      <c r="I29" s="283"/>
      <c r="K29" s="349">
        <v>5</v>
      </c>
      <c r="L29" s="270" t="s">
        <v>559</v>
      </c>
      <c r="M29" s="491"/>
      <c r="N29" s="578"/>
      <c r="O29" s="351"/>
      <c r="P29" s="491"/>
      <c r="Q29" s="491"/>
    </row>
    <row r="30" spans="2:17" s="280" customFormat="1" ht="20.25" customHeight="1">
      <c r="B30" s="269">
        <v>6</v>
      </c>
      <c r="C30" s="270" t="s">
        <v>560</v>
      </c>
      <c r="D30" s="534"/>
      <c r="E30" s="534"/>
      <c r="F30" s="492"/>
      <c r="G30" s="492"/>
      <c r="H30" s="574"/>
      <c r="I30" s="283"/>
      <c r="K30" s="349">
        <v>6</v>
      </c>
      <c r="L30" s="270" t="s">
        <v>560</v>
      </c>
      <c r="M30" s="492"/>
      <c r="N30" s="492"/>
      <c r="O30" s="351"/>
      <c r="P30" s="492"/>
      <c r="Q30" s="492"/>
    </row>
    <row r="31" spans="2:17" s="280" customFormat="1" ht="20.25" customHeight="1">
      <c r="B31" s="269">
        <v>7</v>
      </c>
      <c r="C31" s="274" t="s">
        <v>561</v>
      </c>
      <c r="E31" s="491"/>
      <c r="G31" s="491"/>
      <c r="H31" s="573"/>
      <c r="I31" s="283"/>
      <c r="K31" s="349">
        <v>7</v>
      </c>
      <c r="L31" s="274" t="s">
        <v>561</v>
      </c>
      <c r="M31" s="578"/>
      <c r="N31" s="491"/>
      <c r="O31" s="578"/>
      <c r="P31" s="491"/>
      <c r="Q31" s="491"/>
    </row>
    <row r="32" spans="2:17" s="280" customFormat="1" ht="20.25" customHeight="1">
      <c r="B32" s="275">
        <v>8</v>
      </c>
      <c r="C32" s="276" t="s">
        <v>562</v>
      </c>
      <c r="E32" s="492"/>
      <c r="G32" s="492"/>
      <c r="H32" s="574"/>
      <c r="I32" s="283"/>
      <c r="K32" s="352">
        <v>8</v>
      </c>
      <c r="L32" s="276" t="s">
        <v>562</v>
      </c>
      <c r="M32" s="492"/>
      <c r="N32" s="492"/>
      <c r="O32" s="492"/>
      <c r="P32" s="492"/>
      <c r="Q32" s="492"/>
    </row>
    <row r="33" spans="2:17">
      <c r="B33" s="495" t="s">
        <v>879</v>
      </c>
      <c r="C33" s="496"/>
      <c r="D33" s="496"/>
      <c r="E33" s="496"/>
      <c r="F33" s="496"/>
      <c r="G33" s="496"/>
      <c r="H33" s="496"/>
      <c r="I33" s="284"/>
      <c r="K33" s="495" t="s">
        <v>879</v>
      </c>
      <c r="L33" s="496"/>
      <c r="M33" s="496"/>
      <c r="N33" s="496"/>
      <c r="O33" s="496"/>
      <c r="P33" s="496"/>
      <c r="Q33" s="497"/>
    </row>
    <row r="34" spans="2:17">
      <c r="B34" s="265" t="s">
        <v>357</v>
      </c>
      <c r="C34" s="266" t="s">
        <v>554</v>
      </c>
      <c r="D34" s="265" t="s">
        <v>358</v>
      </c>
      <c r="E34" s="265" t="s">
        <v>359</v>
      </c>
      <c r="F34" s="265" t="s">
        <v>360</v>
      </c>
      <c r="G34" s="265" t="s">
        <v>361</v>
      </c>
      <c r="H34" s="285" t="s">
        <v>362</v>
      </c>
      <c r="I34" s="286"/>
      <c r="K34" s="353" t="s">
        <v>357</v>
      </c>
      <c r="L34" s="266" t="s">
        <v>554</v>
      </c>
      <c r="M34" s="265" t="s">
        <v>358</v>
      </c>
      <c r="N34" s="265" t="s">
        <v>359</v>
      </c>
      <c r="O34" s="265" t="s">
        <v>360</v>
      </c>
      <c r="P34" s="265" t="s">
        <v>361</v>
      </c>
      <c r="Q34" s="354" t="s">
        <v>362</v>
      </c>
    </row>
    <row r="35" spans="2:17" ht="15.75" customHeight="1">
      <c r="B35" s="269">
        <v>1</v>
      </c>
      <c r="C35" s="270" t="s">
        <v>534</v>
      </c>
      <c r="E35" s="491"/>
      <c r="F35" s="491"/>
      <c r="G35" s="491"/>
      <c r="H35" s="491"/>
      <c r="I35" s="283"/>
      <c r="K35" s="349">
        <v>1</v>
      </c>
      <c r="L35" s="270" t="s">
        <v>534</v>
      </c>
      <c r="M35" s="355"/>
      <c r="N35" s="491"/>
      <c r="O35" s="491"/>
      <c r="P35" s="491"/>
      <c r="Q35" s="491"/>
    </row>
    <row r="36" spans="2:17" ht="21.75" customHeight="1">
      <c r="B36" s="269">
        <v>2</v>
      </c>
      <c r="C36" s="270" t="s">
        <v>535</v>
      </c>
      <c r="E36" s="492"/>
      <c r="F36" s="492"/>
      <c r="G36" s="492"/>
      <c r="H36" s="492"/>
      <c r="I36" s="283"/>
      <c r="K36" s="349">
        <v>2</v>
      </c>
      <c r="L36" s="270" t="s">
        <v>535</v>
      </c>
      <c r="M36" s="355"/>
      <c r="N36" s="492"/>
      <c r="O36" s="492"/>
      <c r="P36" s="492"/>
      <c r="Q36" s="492"/>
    </row>
    <row r="37" spans="2:17" ht="21.75" customHeight="1">
      <c r="B37" s="269">
        <v>3</v>
      </c>
      <c r="C37" s="270" t="s">
        <v>536</v>
      </c>
      <c r="D37" s="491"/>
      <c r="E37" s="491"/>
      <c r="F37" s="491"/>
      <c r="G37" s="491"/>
      <c r="H37" s="573"/>
      <c r="I37" s="283"/>
      <c r="K37" s="349">
        <v>3</v>
      </c>
      <c r="L37" s="270" t="s">
        <v>536</v>
      </c>
      <c r="M37" s="491"/>
      <c r="N37" s="576" t="s">
        <v>890</v>
      </c>
      <c r="O37" s="491"/>
      <c r="P37" s="576" t="s">
        <v>890</v>
      </c>
      <c r="Q37" s="491"/>
    </row>
    <row r="38" spans="2:17" ht="21.75" customHeight="1">
      <c r="B38" s="269">
        <v>4</v>
      </c>
      <c r="C38" s="270" t="s">
        <v>537</v>
      </c>
      <c r="D38" s="492"/>
      <c r="E38" s="492"/>
      <c r="F38" s="492"/>
      <c r="G38" s="492"/>
      <c r="H38" s="574"/>
      <c r="I38" s="283"/>
      <c r="K38" s="349">
        <v>4</v>
      </c>
      <c r="L38" s="270" t="s">
        <v>537</v>
      </c>
      <c r="M38" s="492"/>
      <c r="N38" s="577"/>
      <c r="O38" s="492"/>
      <c r="P38" s="577"/>
      <c r="Q38" s="492"/>
    </row>
    <row r="39" spans="2:17" ht="21.75" customHeight="1">
      <c r="B39" s="269">
        <v>5</v>
      </c>
      <c r="C39" s="270" t="s">
        <v>538</v>
      </c>
      <c r="D39" s="533" t="s">
        <v>881</v>
      </c>
      <c r="E39" s="533" t="s">
        <v>881</v>
      </c>
      <c r="F39" s="491"/>
      <c r="G39" s="341"/>
      <c r="H39" s="342"/>
      <c r="I39" s="283"/>
      <c r="K39" s="349">
        <v>5</v>
      </c>
      <c r="L39" s="270" t="s">
        <v>538</v>
      </c>
      <c r="M39" s="491"/>
      <c r="N39" s="578"/>
      <c r="O39" s="491"/>
      <c r="P39" s="355"/>
      <c r="Q39" s="336"/>
    </row>
    <row r="40" spans="2:17" ht="21.75" customHeight="1">
      <c r="B40" s="269">
        <v>6</v>
      </c>
      <c r="C40" s="270" t="s">
        <v>539</v>
      </c>
      <c r="D40" s="534"/>
      <c r="E40" s="534"/>
      <c r="F40" s="492"/>
      <c r="G40" s="341"/>
      <c r="H40" s="343"/>
      <c r="I40" s="283"/>
      <c r="K40" s="349">
        <v>6</v>
      </c>
      <c r="L40" s="270" t="s">
        <v>539</v>
      </c>
      <c r="M40" s="492"/>
      <c r="N40" s="492"/>
      <c r="O40" s="492"/>
      <c r="P40" s="355"/>
      <c r="Q40" s="337"/>
    </row>
    <row r="41" spans="2:17" ht="21.75" customHeight="1">
      <c r="B41" s="269">
        <v>7</v>
      </c>
      <c r="C41" s="274" t="s">
        <v>540</v>
      </c>
      <c r="D41" s="491"/>
      <c r="E41" s="334"/>
      <c r="F41" s="491"/>
      <c r="G41" s="491"/>
      <c r="H41" s="342"/>
      <c r="I41" s="283"/>
      <c r="K41" s="349">
        <v>7</v>
      </c>
      <c r="L41" s="274" t="s">
        <v>540</v>
      </c>
      <c r="M41" s="578"/>
      <c r="N41" s="336"/>
      <c r="O41" s="491"/>
      <c r="P41" s="491"/>
      <c r="Q41" s="336"/>
    </row>
    <row r="42" spans="2:17" ht="21.75" customHeight="1">
      <c r="B42" s="269">
        <v>8</v>
      </c>
      <c r="C42" s="270" t="s">
        <v>542</v>
      </c>
      <c r="D42" s="492"/>
      <c r="E42" s="335"/>
      <c r="F42" s="492"/>
      <c r="G42" s="492"/>
      <c r="H42" s="343"/>
      <c r="I42" s="283"/>
      <c r="K42" s="347">
        <v>8</v>
      </c>
      <c r="L42" s="270" t="s">
        <v>542</v>
      </c>
      <c r="M42" s="492"/>
      <c r="N42" s="337"/>
      <c r="O42" s="492"/>
      <c r="P42" s="492"/>
      <c r="Q42" s="337"/>
    </row>
    <row r="43" spans="2:17" ht="21.75" customHeight="1"/>
    <row r="46" spans="2:17" ht="21">
      <c r="B46" s="344" t="s">
        <v>883</v>
      </c>
      <c r="C46" s="281"/>
      <c r="D46" s="281"/>
      <c r="E46" s="281"/>
      <c r="F46" s="281"/>
      <c r="G46" s="281"/>
      <c r="H46" s="281"/>
      <c r="I46" s="281"/>
      <c r="J46" s="281"/>
    </row>
    <row r="47" spans="2:17" ht="23.25" customHeight="1">
      <c r="B47" s="345" t="s">
        <v>884</v>
      </c>
      <c r="K47" s="345" t="s">
        <v>891</v>
      </c>
    </row>
    <row r="48" spans="2:17">
      <c r="B48" s="495" t="s">
        <v>992</v>
      </c>
      <c r="C48" s="496"/>
      <c r="D48" s="496"/>
      <c r="E48" s="496"/>
      <c r="F48" s="496"/>
      <c r="G48" s="496"/>
      <c r="H48" s="497"/>
      <c r="K48" s="495" t="s">
        <v>885</v>
      </c>
      <c r="L48" s="496"/>
      <c r="M48" s="496"/>
      <c r="N48" s="496"/>
      <c r="O48" s="496"/>
      <c r="P48" s="496"/>
      <c r="Q48" s="497"/>
    </row>
    <row r="49" spans="2:17">
      <c r="B49" s="244" t="s">
        <v>357</v>
      </c>
      <c r="C49" s="246" t="s">
        <v>554</v>
      </c>
      <c r="D49" s="244" t="s">
        <v>358</v>
      </c>
      <c r="E49" s="244" t="s">
        <v>359</v>
      </c>
      <c r="F49" s="244" t="s">
        <v>360</v>
      </c>
      <c r="G49" s="244" t="s">
        <v>361</v>
      </c>
      <c r="H49" s="244" t="s">
        <v>362</v>
      </c>
      <c r="K49" s="244" t="s">
        <v>357</v>
      </c>
      <c r="L49" s="246" t="s">
        <v>554</v>
      </c>
      <c r="M49" s="244" t="s">
        <v>358</v>
      </c>
      <c r="N49" s="244" t="s">
        <v>359</v>
      </c>
      <c r="O49" s="244" t="s">
        <v>360</v>
      </c>
      <c r="P49" s="244" t="s">
        <v>361</v>
      </c>
      <c r="Q49" s="244" t="s">
        <v>362</v>
      </c>
    </row>
    <row r="50" spans="2:17" s="280" customFormat="1" ht="20.25" customHeight="1">
      <c r="B50" s="248">
        <v>1</v>
      </c>
      <c r="C50" s="270" t="s">
        <v>555</v>
      </c>
      <c r="D50" s="528"/>
      <c r="E50" s="569" t="s">
        <v>886</v>
      </c>
      <c r="F50" s="528"/>
      <c r="G50" s="528"/>
      <c r="H50" s="571"/>
      <c r="K50" s="248">
        <v>1</v>
      </c>
      <c r="L50" s="270" t="s">
        <v>555</v>
      </c>
      <c r="M50" s="528"/>
      <c r="N50" s="579"/>
      <c r="O50" s="491"/>
      <c r="P50" s="491"/>
      <c r="Q50" s="579"/>
    </row>
    <row r="51" spans="2:17" s="280" customFormat="1" ht="20.25" customHeight="1">
      <c r="B51" s="248">
        <v>2</v>
      </c>
      <c r="C51" s="270" t="s">
        <v>556</v>
      </c>
      <c r="D51" s="529"/>
      <c r="E51" s="570"/>
      <c r="F51" s="529"/>
      <c r="G51" s="529"/>
      <c r="H51" s="572"/>
      <c r="K51" s="248">
        <v>2</v>
      </c>
      <c r="L51" s="270" t="s">
        <v>556</v>
      </c>
      <c r="M51" s="529"/>
      <c r="N51" s="580"/>
      <c r="O51" s="492"/>
      <c r="P51" s="492"/>
      <c r="Q51" s="580"/>
    </row>
    <row r="52" spans="2:17" s="280" customFormat="1" ht="20.25" customHeight="1">
      <c r="B52" s="248">
        <v>3</v>
      </c>
      <c r="C52" s="270" t="s">
        <v>557</v>
      </c>
      <c r="D52" s="254"/>
      <c r="E52" s="254"/>
      <c r="F52" s="254"/>
      <c r="G52" s="528"/>
      <c r="H52" s="254"/>
      <c r="K52" s="248">
        <v>3</v>
      </c>
      <c r="L52" s="270" t="s">
        <v>557</v>
      </c>
      <c r="M52" s="338"/>
      <c r="N52" s="338"/>
      <c r="O52" s="338"/>
      <c r="P52" s="528"/>
      <c r="Q52" s="338"/>
    </row>
    <row r="53" spans="2:17" s="280" customFormat="1" ht="20.25" customHeight="1">
      <c r="B53" s="248">
        <v>4</v>
      </c>
      <c r="C53" s="270" t="s">
        <v>558</v>
      </c>
      <c r="D53" s="256"/>
      <c r="E53" s="256"/>
      <c r="F53" s="256"/>
      <c r="G53" s="529"/>
      <c r="H53" s="256"/>
      <c r="K53" s="248">
        <v>4</v>
      </c>
      <c r="L53" s="270" t="s">
        <v>558</v>
      </c>
      <c r="M53" s="339"/>
      <c r="N53" s="339"/>
      <c r="O53" s="339"/>
      <c r="P53" s="529"/>
      <c r="Q53" s="339"/>
    </row>
    <row r="54" spans="2:17" s="280" customFormat="1" ht="20.25" customHeight="1">
      <c r="B54" s="248">
        <v>5</v>
      </c>
      <c r="C54" s="270" t="s">
        <v>559</v>
      </c>
      <c r="D54" s="491"/>
      <c r="E54" s="491"/>
      <c r="F54" s="254"/>
      <c r="G54" s="528"/>
      <c r="H54" s="528"/>
      <c r="K54" s="248">
        <v>5</v>
      </c>
      <c r="L54" s="270" t="s">
        <v>559</v>
      </c>
      <c r="M54" s="491"/>
      <c r="N54" s="491"/>
      <c r="O54" s="338"/>
      <c r="P54" s="528"/>
      <c r="Q54" s="528"/>
    </row>
    <row r="55" spans="2:17" s="280" customFormat="1" ht="20.25" customHeight="1">
      <c r="B55" s="249">
        <v>6</v>
      </c>
      <c r="C55" s="270" t="s">
        <v>560</v>
      </c>
      <c r="D55" s="492"/>
      <c r="E55" s="492"/>
      <c r="F55" s="256"/>
      <c r="G55" s="529"/>
      <c r="H55" s="529"/>
      <c r="K55" s="249">
        <v>6</v>
      </c>
      <c r="L55" s="270" t="s">
        <v>560</v>
      </c>
      <c r="M55" s="492"/>
      <c r="N55" s="492"/>
      <c r="O55" s="339"/>
      <c r="P55" s="529"/>
      <c r="Q55" s="529"/>
    </row>
    <row r="56" spans="2:17" s="280" customFormat="1" ht="20.25" customHeight="1">
      <c r="B56" s="248">
        <v>7</v>
      </c>
      <c r="C56" s="274" t="s">
        <v>561</v>
      </c>
      <c r="D56" s="528"/>
      <c r="E56" s="528"/>
      <c r="F56" s="528"/>
      <c r="G56" s="528"/>
      <c r="H56" s="528"/>
      <c r="K56" s="248">
        <v>7</v>
      </c>
      <c r="L56" s="274" t="s">
        <v>561</v>
      </c>
      <c r="M56" s="528"/>
      <c r="N56" s="528"/>
      <c r="O56" s="528"/>
      <c r="P56" s="528"/>
      <c r="Q56" s="528"/>
    </row>
    <row r="57" spans="2:17" s="280" customFormat="1" ht="20.25" customHeight="1">
      <c r="B57" s="248">
        <v>8</v>
      </c>
      <c r="C57" s="270" t="s">
        <v>562</v>
      </c>
      <c r="D57" s="529"/>
      <c r="E57" s="529"/>
      <c r="F57" s="529"/>
      <c r="G57" s="529"/>
      <c r="H57" s="529"/>
      <c r="K57" s="248">
        <v>8</v>
      </c>
      <c r="L57" s="270" t="s">
        <v>562</v>
      </c>
      <c r="M57" s="529"/>
      <c r="N57" s="529"/>
      <c r="O57" s="529"/>
      <c r="P57" s="529"/>
      <c r="Q57" s="529"/>
    </row>
    <row r="58" spans="2:17">
      <c r="B58" s="495" t="s">
        <v>993</v>
      </c>
      <c r="C58" s="496"/>
      <c r="D58" s="496"/>
      <c r="E58" s="496"/>
      <c r="F58" s="496"/>
      <c r="G58" s="496"/>
      <c r="H58" s="497"/>
    </row>
    <row r="59" spans="2:17">
      <c r="B59" s="244" t="s">
        <v>357</v>
      </c>
      <c r="C59" s="246" t="s">
        <v>554</v>
      </c>
      <c r="D59" s="244" t="s">
        <v>358</v>
      </c>
      <c r="E59" s="244" t="s">
        <v>359</v>
      </c>
      <c r="F59" s="244" t="s">
        <v>360</v>
      </c>
      <c r="G59" s="244" t="s">
        <v>361</v>
      </c>
      <c r="H59" s="244" t="s">
        <v>362</v>
      </c>
    </row>
    <row r="60" spans="2:17" ht="15.5">
      <c r="B60" s="248">
        <v>1</v>
      </c>
      <c r="C60" s="270" t="s">
        <v>555</v>
      </c>
      <c r="D60" s="528"/>
      <c r="E60" s="528"/>
      <c r="F60" s="528"/>
      <c r="G60" s="528"/>
      <c r="H60" s="528"/>
    </row>
    <row r="61" spans="2:17" ht="15.5">
      <c r="B61" s="248">
        <v>2</v>
      </c>
      <c r="C61" s="270" t="s">
        <v>556</v>
      </c>
      <c r="D61" s="529"/>
      <c r="E61" s="529"/>
      <c r="F61" s="529"/>
      <c r="G61" s="529"/>
      <c r="H61" s="529"/>
    </row>
    <row r="62" spans="2:17" ht="15.5">
      <c r="B62" s="248">
        <v>3</v>
      </c>
      <c r="C62" s="270" t="s">
        <v>557</v>
      </c>
      <c r="D62" s="491"/>
      <c r="E62" s="491"/>
      <c r="F62" s="491"/>
      <c r="G62" s="569" t="s">
        <v>994</v>
      </c>
      <c r="H62" s="528"/>
    </row>
    <row r="63" spans="2:17" ht="15.5">
      <c r="B63" s="248">
        <v>4</v>
      </c>
      <c r="C63" s="270" t="s">
        <v>558</v>
      </c>
      <c r="D63" s="492"/>
      <c r="E63" s="492"/>
      <c r="F63" s="492"/>
      <c r="G63" s="570"/>
      <c r="H63" s="529"/>
    </row>
    <row r="64" spans="2:17" ht="15.5">
      <c r="B64" s="248">
        <v>5</v>
      </c>
      <c r="C64" s="270" t="s">
        <v>559</v>
      </c>
      <c r="D64" s="491"/>
      <c r="E64" s="491"/>
      <c r="F64" s="491"/>
      <c r="G64" s="491"/>
      <c r="H64" s="491"/>
    </row>
    <row r="65" spans="2:8" ht="15.5">
      <c r="B65" s="249">
        <v>6</v>
      </c>
      <c r="C65" s="270" t="s">
        <v>560</v>
      </c>
      <c r="D65" s="492"/>
      <c r="E65" s="492"/>
      <c r="F65" s="492"/>
      <c r="G65" s="492"/>
      <c r="H65" s="492"/>
    </row>
    <row r="66" spans="2:8" ht="15.5">
      <c r="B66" s="248">
        <v>7</v>
      </c>
      <c r="C66" s="274" t="s">
        <v>561</v>
      </c>
      <c r="D66" s="528"/>
      <c r="E66" s="528"/>
      <c r="F66" s="528"/>
      <c r="G66" s="528"/>
      <c r="H66" s="528"/>
    </row>
    <row r="67" spans="2:8" ht="15.5">
      <c r="B67" s="248">
        <v>8</v>
      </c>
      <c r="C67" s="270" t="s">
        <v>562</v>
      </c>
      <c r="D67" s="529"/>
      <c r="E67" s="529"/>
      <c r="F67" s="529"/>
      <c r="G67" s="529"/>
      <c r="H67" s="529"/>
    </row>
  </sheetData>
  <mergeCells count="143">
    <mergeCell ref="M56:M57"/>
    <mergeCell ref="N56:N57"/>
    <mergeCell ref="O56:O57"/>
    <mergeCell ref="P56:P57"/>
    <mergeCell ref="Q56:Q57"/>
    <mergeCell ref="P52:P53"/>
    <mergeCell ref="M54:M55"/>
    <mergeCell ref="N54:N55"/>
    <mergeCell ref="P54:P55"/>
    <mergeCell ref="Q54:Q55"/>
    <mergeCell ref="P41:P42"/>
    <mergeCell ref="K48:Q48"/>
    <mergeCell ref="M50:M51"/>
    <mergeCell ref="N50:N51"/>
    <mergeCell ref="O50:O51"/>
    <mergeCell ref="P50:P51"/>
    <mergeCell ref="Q50:Q51"/>
    <mergeCell ref="M39:M40"/>
    <mergeCell ref="N39:N40"/>
    <mergeCell ref="O39:O40"/>
    <mergeCell ref="M41:M42"/>
    <mergeCell ref="O41:O42"/>
    <mergeCell ref="M31:M32"/>
    <mergeCell ref="N31:N32"/>
    <mergeCell ref="O31:O32"/>
    <mergeCell ref="P31:P32"/>
    <mergeCell ref="Q31:Q32"/>
    <mergeCell ref="M37:M38"/>
    <mergeCell ref="N37:N38"/>
    <mergeCell ref="O37:O38"/>
    <mergeCell ref="P37:P38"/>
    <mergeCell ref="Q37:Q38"/>
    <mergeCell ref="K33:Q33"/>
    <mergeCell ref="N35:N36"/>
    <mergeCell ref="O35:O36"/>
    <mergeCell ref="P35:P36"/>
    <mergeCell ref="Q35:Q36"/>
    <mergeCell ref="P27:P28"/>
    <mergeCell ref="Q27:Q28"/>
    <mergeCell ref="K23:Q23"/>
    <mergeCell ref="N25:N26"/>
    <mergeCell ref="O25:O26"/>
    <mergeCell ref="P25:P26"/>
    <mergeCell ref="Q25:Q26"/>
    <mergeCell ref="M29:M30"/>
    <mergeCell ref="N29:N30"/>
    <mergeCell ref="P29:P30"/>
    <mergeCell ref="Q29:Q30"/>
    <mergeCell ref="M27:M28"/>
    <mergeCell ref="N27:N28"/>
    <mergeCell ref="O27:O28"/>
    <mergeCell ref="H25:H26"/>
    <mergeCell ref="D27:D28"/>
    <mergeCell ref="E27:E28"/>
    <mergeCell ref="F27:F28"/>
    <mergeCell ref="H27:H28"/>
    <mergeCell ref="B2:J2"/>
    <mergeCell ref="C7:C8"/>
    <mergeCell ref="D7:D8"/>
    <mergeCell ref="E7:E8"/>
    <mergeCell ref="F7:F8"/>
    <mergeCell ref="G7:G8"/>
    <mergeCell ref="B23:H23"/>
    <mergeCell ref="C9:C10"/>
    <mergeCell ref="D9:D10"/>
    <mergeCell ref="E9:E10"/>
    <mergeCell ref="F9:F10"/>
    <mergeCell ref="G9:G10"/>
    <mergeCell ref="C11:C12"/>
    <mergeCell ref="D11:D12"/>
    <mergeCell ref="E11:E12"/>
    <mergeCell ref="F11:F12"/>
    <mergeCell ref="G11:G12"/>
    <mergeCell ref="C13:C14"/>
    <mergeCell ref="D13:D14"/>
    <mergeCell ref="E13:E14"/>
    <mergeCell ref="F13:F14"/>
    <mergeCell ref="G13:G14"/>
    <mergeCell ref="E29:E30"/>
    <mergeCell ref="G27:G28"/>
    <mergeCell ref="G29:G30"/>
    <mergeCell ref="E25:E26"/>
    <mergeCell ref="F25:F26"/>
    <mergeCell ref="G25:G26"/>
    <mergeCell ref="H29:H30"/>
    <mergeCell ref="E31:E32"/>
    <mergeCell ref="G31:G32"/>
    <mergeCell ref="H31:H32"/>
    <mergeCell ref="D29:D30"/>
    <mergeCell ref="F29:F30"/>
    <mergeCell ref="D39:D40"/>
    <mergeCell ref="E39:E40"/>
    <mergeCell ref="F39:F40"/>
    <mergeCell ref="B33:H33"/>
    <mergeCell ref="E35:E36"/>
    <mergeCell ref="F35:F36"/>
    <mergeCell ref="G35:G36"/>
    <mergeCell ref="H35:H36"/>
    <mergeCell ref="D37:D38"/>
    <mergeCell ref="E37:E38"/>
    <mergeCell ref="F37:F38"/>
    <mergeCell ref="G37:G38"/>
    <mergeCell ref="H37:H38"/>
    <mergeCell ref="B48:H48"/>
    <mergeCell ref="D50:D51"/>
    <mergeCell ref="E50:E51"/>
    <mergeCell ref="F50:F51"/>
    <mergeCell ref="G50:G51"/>
    <mergeCell ref="H50:H51"/>
    <mergeCell ref="F41:F42"/>
    <mergeCell ref="D56:D57"/>
    <mergeCell ref="E56:E57"/>
    <mergeCell ref="F56:F57"/>
    <mergeCell ref="G56:G57"/>
    <mergeCell ref="H56:H57"/>
    <mergeCell ref="G52:G53"/>
    <mergeCell ref="D54:D55"/>
    <mergeCell ref="E54:E55"/>
    <mergeCell ref="G54:G55"/>
    <mergeCell ref="H54:H55"/>
    <mergeCell ref="D41:D42"/>
    <mergeCell ref="G41:G42"/>
    <mergeCell ref="D66:D67"/>
    <mergeCell ref="E66:E67"/>
    <mergeCell ref="F66:F67"/>
    <mergeCell ref="G66:G67"/>
    <mergeCell ref="H66:H67"/>
    <mergeCell ref="B58:H58"/>
    <mergeCell ref="D60:D61"/>
    <mergeCell ref="E60:E61"/>
    <mergeCell ref="F60:F61"/>
    <mergeCell ref="G60:G61"/>
    <mergeCell ref="H60:H61"/>
    <mergeCell ref="D64:D65"/>
    <mergeCell ref="E64:E65"/>
    <mergeCell ref="F64:F65"/>
    <mergeCell ref="G64:G65"/>
    <mergeCell ref="H64:H65"/>
    <mergeCell ref="D62:D63"/>
    <mergeCell ref="E62:E63"/>
    <mergeCell ref="F62:F63"/>
    <mergeCell ref="G62:G63"/>
    <mergeCell ref="H62:H63"/>
  </mergeCells>
  <pageMargins left="0.7" right="0.7" top="0.75" bottom="0.75" header="0.3" footer="0.3"/>
  <pageSetup paperSize="9" scale="44" orientation="portrait" r:id="rId1"/>
  <rowBreaks count="1" manualBreakCount="1">
    <brk id="17" min="1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DQ153"/>
  <sheetViews>
    <sheetView view="pageBreakPreview" topLeftCell="A4" zoomScale="55" zoomScaleNormal="60" workbookViewId="0">
      <pane xSplit="2" ySplit="2" topLeftCell="AY6" activePane="bottomRight" state="frozen"/>
      <selection pane="topRight"/>
      <selection pane="bottomLeft"/>
      <selection pane="bottomRight" activeCell="CX34" sqref="CX34"/>
    </sheetView>
  </sheetViews>
  <sheetFormatPr defaultColWidth="9.1796875" defaultRowHeight="14.5"/>
  <cols>
    <col min="1" max="1" width="1.7265625" style="1" customWidth="1"/>
    <col min="2" max="2" width="5" style="1" customWidth="1"/>
    <col min="3" max="32" width="2.7265625" style="1" customWidth="1"/>
    <col min="33" max="39" width="2.54296875" style="1" customWidth="1"/>
    <col min="40" max="102" width="2.7265625" style="1" customWidth="1"/>
    <col min="103" max="112" width="2.7265625" style="1" hidden="1" customWidth="1"/>
    <col min="113" max="113" width="1.81640625" style="1" customWidth="1"/>
    <col min="114" max="114" width="9.1796875" style="1" customWidth="1"/>
    <col min="115" max="115" width="5.54296875" style="1" customWidth="1"/>
    <col min="116" max="121" width="17.453125" style="1" customWidth="1"/>
    <col min="122" max="16384" width="9.1796875" style="1"/>
  </cols>
  <sheetData>
    <row r="1" spans="2:121" ht="16.5" customHeight="1">
      <c r="B1" s="704" t="s">
        <v>564</v>
      </c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4"/>
      <c r="N1" s="704"/>
      <c r="O1" s="704"/>
      <c r="P1" s="704"/>
      <c r="Q1" s="704"/>
      <c r="R1" s="704"/>
      <c r="S1" s="704"/>
      <c r="T1" s="704"/>
      <c r="U1" s="704"/>
      <c r="V1" s="704"/>
      <c r="W1" s="704"/>
      <c r="X1" s="704"/>
      <c r="Y1" s="704"/>
      <c r="Z1" s="704"/>
      <c r="AA1" s="704"/>
      <c r="AB1" s="704"/>
      <c r="AC1" s="704"/>
      <c r="AD1" s="704"/>
      <c r="AE1" s="704"/>
      <c r="AF1" s="704"/>
      <c r="AG1" s="704"/>
      <c r="AH1" s="704"/>
      <c r="AI1" s="704"/>
      <c r="AJ1" s="704"/>
      <c r="AK1" s="704"/>
      <c r="AL1" s="704"/>
      <c r="AM1" s="704"/>
      <c r="AN1" s="704"/>
      <c r="AO1" s="704"/>
      <c r="AP1" s="704"/>
      <c r="AQ1" s="704"/>
      <c r="AR1" s="704"/>
      <c r="AS1" s="704"/>
      <c r="AT1" s="704"/>
      <c r="AU1" s="704"/>
      <c r="AV1" s="704"/>
      <c r="AW1" s="704"/>
      <c r="AX1" s="704"/>
      <c r="AY1" s="704"/>
      <c r="AZ1" s="704"/>
      <c r="BA1" s="704"/>
      <c r="BB1" s="704"/>
      <c r="BC1" s="704"/>
      <c r="BD1" s="704"/>
      <c r="BE1" s="704"/>
      <c r="BF1" s="704"/>
      <c r="BG1" s="704"/>
      <c r="BH1" s="704"/>
      <c r="BI1" s="704"/>
      <c r="BJ1" s="704"/>
      <c r="BK1" s="704"/>
      <c r="BL1" s="704"/>
      <c r="BM1" s="704"/>
      <c r="BN1" s="704"/>
      <c r="BO1" s="704"/>
      <c r="BP1" s="704"/>
      <c r="BQ1" s="704"/>
      <c r="BR1" s="704"/>
      <c r="BS1" s="704"/>
      <c r="BT1" s="704"/>
      <c r="BU1" s="704"/>
      <c r="BV1" s="704"/>
      <c r="BW1" s="704"/>
      <c r="BX1" s="704"/>
      <c r="BY1" s="704"/>
      <c r="BZ1" s="704"/>
      <c r="CA1" s="704"/>
      <c r="CB1" s="704"/>
      <c r="CC1" s="704"/>
      <c r="CD1" s="704"/>
      <c r="CE1" s="704"/>
      <c r="CF1" s="704"/>
      <c r="CG1" s="704"/>
      <c r="CH1" s="704"/>
      <c r="CI1" s="704"/>
      <c r="CJ1" s="704"/>
      <c r="CK1" s="704"/>
      <c r="CL1" s="704"/>
      <c r="CM1" s="704"/>
      <c r="CN1" s="704"/>
      <c r="CO1" s="704"/>
      <c r="CP1" s="704"/>
      <c r="CQ1" s="704"/>
      <c r="CR1" s="704"/>
      <c r="CS1" s="704"/>
      <c r="CT1" s="704"/>
      <c r="CU1" s="704"/>
      <c r="CV1" s="704"/>
      <c r="CW1" s="704"/>
      <c r="CX1" s="704"/>
      <c r="CY1" s="54"/>
      <c r="CZ1" s="54"/>
      <c r="DA1" s="54"/>
      <c r="DB1" s="54"/>
      <c r="DC1" s="54"/>
      <c r="DD1" s="54"/>
      <c r="DE1" s="54"/>
      <c r="DF1" s="54"/>
      <c r="DG1" s="54"/>
      <c r="DH1" s="54"/>
    </row>
    <row r="2" spans="2:121" s="10" customFormat="1" ht="15" customHeight="1">
      <c r="B2" s="705" t="s">
        <v>565</v>
      </c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/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705"/>
      <c r="AD2" s="705"/>
      <c r="AE2" s="705"/>
      <c r="AF2" s="705"/>
      <c r="AG2" s="705"/>
      <c r="AH2" s="705"/>
      <c r="AI2" s="705"/>
      <c r="AJ2" s="705"/>
      <c r="AK2" s="705"/>
      <c r="AL2" s="705"/>
      <c r="AM2" s="705"/>
      <c r="AN2" s="705"/>
      <c r="AO2" s="705"/>
      <c r="AP2" s="705"/>
      <c r="AQ2" s="705"/>
      <c r="AR2" s="705"/>
      <c r="AS2" s="705"/>
      <c r="AT2" s="705"/>
      <c r="AU2" s="705"/>
      <c r="AV2" s="705"/>
      <c r="AW2" s="705"/>
      <c r="AX2" s="705"/>
      <c r="AY2" s="705"/>
      <c r="AZ2" s="705"/>
      <c r="BA2" s="705"/>
      <c r="BB2" s="705"/>
      <c r="BC2" s="705"/>
      <c r="BD2" s="705"/>
      <c r="BE2" s="705"/>
      <c r="BF2" s="705"/>
      <c r="BG2" s="705"/>
      <c r="BH2" s="705"/>
      <c r="BI2" s="705"/>
      <c r="BJ2" s="705"/>
      <c r="BK2" s="705"/>
      <c r="BL2" s="705"/>
      <c r="BM2" s="705"/>
      <c r="BN2" s="705"/>
      <c r="BO2" s="705"/>
      <c r="BP2" s="705"/>
      <c r="BQ2" s="705"/>
      <c r="BR2" s="705"/>
      <c r="BS2" s="705"/>
      <c r="BT2" s="705"/>
      <c r="BU2" s="705"/>
      <c r="BV2" s="705"/>
      <c r="BW2" s="705"/>
      <c r="BX2" s="705"/>
      <c r="BY2" s="705"/>
      <c r="BZ2" s="705"/>
      <c r="CA2" s="705"/>
      <c r="CB2" s="705"/>
      <c r="CC2" s="705"/>
      <c r="CD2" s="705"/>
      <c r="CE2" s="705"/>
      <c r="CF2" s="705"/>
      <c r="CG2" s="705"/>
      <c r="CH2" s="705"/>
      <c r="CI2" s="705"/>
      <c r="CJ2" s="705"/>
      <c r="CK2" s="705"/>
      <c r="CL2" s="705"/>
      <c r="CM2" s="705"/>
      <c r="CN2" s="705"/>
      <c r="CO2" s="705"/>
      <c r="CP2" s="705"/>
      <c r="CQ2" s="705"/>
      <c r="CR2" s="705"/>
      <c r="CS2" s="705"/>
      <c r="CT2" s="705"/>
      <c r="CU2" s="705"/>
      <c r="CV2" s="705"/>
      <c r="CW2" s="705"/>
      <c r="CX2" s="705"/>
      <c r="CY2" s="55"/>
      <c r="CZ2" s="55"/>
      <c r="DA2" s="55"/>
      <c r="DB2" s="55"/>
      <c r="DC2" s="55"/>
      <c r="DD2" s="55"/>
      <c r="DE2" s="55"/>
      <c r="DF2" s="55"/>
      <c r="DG2" s="55"/>
      <c r="DH2" s="55"/>
    </row>
    <row r="3" spans="2:121" s="10" customFormat="1" ht="11.25" customHeight="1">
      <c r="B3" s="12"/>
      <c r="DI3" s="23"/>
      <c r="DJ3" s="23"/>
    </row>
    <row r="4" spans="2:121" s="10" customFormat="1" ht="17.25" customHeight="1">
      <c r="B4" s="63" t="s">
        <v>611</v>
      </c>
      <c r="C4"/>
      <c r="D4"/>
      <c r="E4"/>
      <c r="F4"/>
      <c r="G4"/>
      <c r="H4"/>
      <c r="I4" s="82"/>
      <c r="J4" s="82"/>
      <c r="K4" s="82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DI4" s="23"/>
      <c r="DJ4" s="23"/>
    </row>
    <row r="5" spans="2:121" ht="18.75" customHeight="1">
      <c r="B5" s="78" t="s">
        <v>161</v>
      </c>
      <c r="C5" s="679" t="s">
        <v>612</v>
      </c>
      <c r="D5" s="680"/>
      <c r="E5" s="680"/>
      <c r="F5" s="680"/>
      <c r="G5" s="681"/>
      <c r="H5" s="679" t="s">
        <v>613</v>
      </c>
      <c r="I5" s="680"/>
      <c r="J5" s="680"/>
      <c r="K5" s="680"/>
      <c r="L5" s="681"/>
      <c r="M5" s="679" t="s">
        <v>614</v>
      </c>
      <c r="N5" s="680"/>
      <c r="O5" s="680"/>
      <c r="P5" s="680"/>
      <c r="Q5" s="681"/>
      <c r="R5" s="679" t="s">
        <v>615</v>
      </c>
      <c r="S5" s="680"/>
      <c r="T5" s="680"/>
      <c r="U5" s="680"/>
      <c r="V5" s="681"/>
      <c r="W5" s="679" t="s">
        <v>616</v>
      </c>
      <c r="X5" s="680"/>
      <c r="Y5" s="680"/>
      <c r="Z5" s="680"/>
      <c r="AA5" s="681"/>
      <c r="AB5" s="679" t="s">
        <v>617</v>
      </c>
      <c r="AC5" s="680"/>
      <c r="AD5" s="680"/>
      <c r="AE5" s="680"/>
      <c r="AF5" s="681"/>
      <c r="AG5" s="679" t="s">
        <v>618</v>
      </c>
      <c r="AH5" s="680"/>
      <c r="AI5" s="680"/>
      <c r="AJ5" s="680"/>
      <c r="AK5" s="681"/>
      <c r="AL5" s="679" t="s">
        <v>619</v>
      </c>
      <c r="AM5" s="680"/>
      <c r="AN5" s="680"/>
      <c r="AO5" s="680"/>
      <c r="AP5" s="681"/>
      <c r="AQ5" s="679" t="s">
        <v>620</v>
      </c>
      <c r="AR5" s="680"/>
      <c r="AS5" s="680"/>
      <c r="AT5" s="680"/>
      <c r="AU5" s="681"/>
      <c r="AV5" s="679" t="s">
        <v>621</v>
      </c>
      <c r="AW5" s="680"/>
      <c r="AX5" s="680"/>
      <c r="AY5" s="680"/>
      <c r="AZ5" s="681"/>
      <c r="BA5" s="679" t="s">
        <v>622</v>
      </c>
      <c r="BB5" s="680"/>
      <c r="BC5" s="680"/>
      <c r="BD5" s="680"/>
      <c r="BE5" s="681"/>
      <c r="BF5" s="679" t="s">
        <v>623</v>
      </c>
      <c r="BG5" s="680"/>
      <c r="BH5" s="680"/>
      <c r="BI5" s="680"/>
      <c r="BJ5" s="681"/>
      <c r="BK5" s="679" t="s">
        <v>624</v>
      </c>
      <c r="BL5" s="680"/>
      <c r="BM5" s="680"/>
      <c r="BN5" s="680"/>
      <c r="BO5" s="681"/>
      <c r="BP5" s="679" t="s">
        <v>625</v>
      </c>
      <c r="BQ5" s="680"/>
      <c r="BR5" s="680"/>
      <c r="BS5" s="680"/>
      <c r="BT5" s="681"/>
      <c r="BU5" s="679" t="s">
        <v>626</v>
      </c>
      <c r="BV5" s="680"/>
      <c r="BW5" s="680"/>
      <c r="BX5" s="680"/>
      <c r="BY5" s="681"/>
      <c r="BZ5" s="679" t="s">
        <v>627</v>
      </c>
      <c r="CA5" s="680"/>
      <c r="CB5" s="680"/>
      <c r="CC5" s="680"/>
      <c r="CD5" s="681"/>
      <c r="CE5" s="679" t="s">
        <v>628</v>
      </c>
      <c r="CF5" s="680"/>
      <c r="CG5" s="680"/>
      <c r="CH5" s="680"/>
      <c r="CI5" s="681"/>
      <c r="CJ5" s="679" t="s">
        <v>629</v>
      </c>
      <c r="CK5" s="680"/>
      <c r="CL5" s="680"/>
      <c r="CM5" s="680"/>
      <c r="CN5" s="681"/>
      <c r="CO5" s="679" t="s">
        <v>630</v>
      </c>
      <c r="CP5" s="680"/>
      <c r="CQ5" s="680"/>
      <c r="CR5" s="680"/>
      <c r="CS5" s="681"/>
      <c r="CT5" s="679" t="s">
        <v>631</v>
      </c>
      <c r="CU5" s="680"/>
      <c r="CV5" s="680"/>
      <c r="CW5" s="680"/>
      <c r="CX5" s="681"/>
      <c r="CY5" s="701" t="s">
        <v>567</v>
      </c>
      <c r="CZ5" s="702"/>
      <c r="DA5" s="702"/>
      <c r="DB5" s="702"/>
      <c r="DC5" s="703"/>
      <c r="DD5" s="701" t="s">
        <v>568</v>
      </c>
      <c r="DE5" s="702"/>
      <c r="DF5" s="702"/>
      <c r="DG5" s="702"/>
      <c r="DH5" s="703"/>
      <c r="DI5" s="24"/>
      <c r="DJ5" s="59"/>
    </row>
    <row r="6" spans="2:121" ht="15" customHeight="1">
      <c r="B6" s="79"/>
      <c r="C6" s="56" t="s">
        <v>588</v>
      </c>
      <c r="D6" s="56" t="s">
        <v>589</v>
      </c>
      <c r="E6" s="56" t="s">
        <v>590</v>
      </c>
      <c r="F6" s="56" t="s">
        <v>591</v>
      </c>
      <c r="G6" s="56" t="s">
        <v>592</v>
      </c>
      <c r="H6" s="56" t="s">
        <v>588</v>
      </c>
      <c r="I6" s="56" t="s">
        <v>589</v>
      </c>
      <c r="J6" s="56" t="s">
        <v>590</v>
      </c>
      <c r="K6" s="56" t="s">
        <v>591</v>
      </c>
      <c r="L6" s="56" t="s">
        <v>592</v>
      </c>
      <c r="M6" s="56" t="s">
        <v>588</v>
      </c>
      <c r="N6" s="56" t="s">
        <v>589</v>
      </c>
      <c r="O6" s="56" t="s">
        <v>590</v>
      </c>
      <c r="P6" s="56" t="s">
        <v>591</v>
      </c>
      <c r="Q6" s="56" t="s">
        <v>592</v>
      </c>
      <c r="R6" s="56" t="s">
        <v>588</v>
      </c>
      <c r="S6" s="56" t="s">
        <v>589</v>
      </c>
      <c r="T6" s="56" t="s">
        <v>590</v>
      </c>
      <c r="U6" s="56" t="s">
        <v>591</v>
      </c>
      <c r="V6" s="56" t="s">
        <v>592</v>
      </c>
      <c r="W6" s="56" t="s">
        <v>588</v>
      </c>
      <c r="X6" s="56" t="s">
        <v>589</v>
      </c>
      <c r="Y6" s="56" t="s">
        <v>590</v>
      </c>
      <c r="Z6" s="56" t="s">
        <v>591</v>
      </c>
      <c r="AA6" s="56" t="s">
        <v>592</v>
      </c>
      <c r="AB6" s="56" t="s">
        <v>588</v>
      </c>
      <c r="AC6" s="56" t="s">
        <v>589</v>
      </c>
      <c r="AD6" s="56" t="s">
        <v>590</v>
      </c>
      <c r="AE6" s="56" t="s">
        <v>591</v>
      </c>
      <c r="AF6" s="56" t="s">
        <v>592</v>
      </c>
      <c r="AG6" s="56" t="s">
        <v>588</v>
      </c>
      <c r="AH6" s="56" t="s">
        <v>589</v>
      </c>
      <c r="AI6" s="56" t="s">
        <v>590</v>
      </c>
      <c r="AJ6" s="56" t="s">
        <v>591</v>
      </c>
      <c r="AK6" s="56" t="s">
        <v>592</v>
      </c>
      <c r="AL6" s="56" t="s">
        <v>588</v>
      </c>
      <c r="AM6" s="56" t="s">
        <v>589</v>
      </c>
      <c r="AN6" s="56" t="s">
        <v>590</v>
      </c>
      <c r="AO6" s="56" t="s">
        <v>591</v>
      </c>
      <c r="AP6" s="56" t="s">
        <v>592</v>
      </c>
      <c r="AQ6" s="56" t="s">
        <v>588</v>
      </c>
      <c r="AR6" s="56" t="s">
        <v>589</v>
      </c>
      <c r="AS6" s="56" t="s">
        <v>590</v>
      </c>
      <c r="AT6" s="56" t="s">
        <v>591</v>
      </c>
      <c r="AU6" s="56" t="s">
        <v>592</v>
      </c>
      <c r="AV6" s="56" t="s">
        <v>588</v>
      </c>
      <c r="AW6" s="56" t="s">
        <v>589</v>
      </c>
      <c r="AX6" s="56" t="s">
        <v>590</v>
      </c>
      <c r="AY6" s="56" t="s">
        <v>591</v>
      </c>
      <c r="AZ6" s="56" t="s">
        <v>592</v>
      </c>
      <c r="BA6" s="56" t="s">
        <v>588</v>
      </c>
      <c r="BB6" s="56" t="s">
        <v>589</v>
      </c>
      <c r="BC6" s="56" t="s">
        <v>590</v>
      </c>
      <c r="BD6" s="56" t="s">
        <v>591</v>
      </c>
      <c r="BE6" s="56" t="s">
        <v>592</v>
      </c>
      <c r="BF6" s="56" t="s">
        <v>588</v>
      </c>
      <c r="BG6" s="56" t="s">
        <v>589</v>
      </c>
      <c r="BH6" s="56" t="s">
        <v>590</v>
      </c>
      <c r="BI6" s="56" t="s">
        <v>591</v>
      </c>
      <c r="BJ6" s="56" t="s">
        <v>592</v>
      </c>
      <c r="BK6" s="56" t="s">
        <v>588</v>
      </c>
      <c r="BL6" s="56" t="s">
        <v>589</v>
      </c>
      <c r="BM6" s="56" t="s">
        <v>590</v>
      </c>
      <c r="BN6" s="56" t="s">
        <v>591</v>
      </c>
      <c r="BO6" s="56" t="s">
        <v>592</v>
      </c>
      <c r="BP6" s="56" t="s">
        <v>588</v>
      </c>
      <c r="BQ6" s="56" t="s">
        <v>589</v>
      </c>
      <c r="BR6" s="56" t="s">
        <v>590</v>
      </c>
      <c r="BS6" s="56" t="s">
        <v>591</v>
      </c>
      <c r="BT6" s="56" t="s">
        <v>592</v>
      </c>
      <c r="BU6" s="83" t="s">
        <v>588</v>
      </c>
      <c r="BV6" s="83" t="s">
        <v>589</v>
      </c>
      <c r="BW6" s="83" t="s">
        <v>590</v>
      </c>
      <c r="BX6" s="83" t="s">
        <v>591</v>
      </c>
      <c r="BY6" s="83" t="s">
        <v>592</v>
      </c>
      <c r="BZ6" s="83" t="s">
        <v>588</v>
      </c>
      <c r="CA6" s="83" t="s">
        <v>589</v>
      </c>
      <c r="CB6" s="56" t="s">
        <v>590</v>
      </c>
      <c r="CC6" s="56" t="s">
        <v>591</v>
      </c>
      <c r="CD6" s="56" t="s">
        <v>592</v>
      </c>
      <c r="CE6" s="83" t="s">
        <v>588</v>
      </c>
      <c r="CF6" s="83" t="s">
        <v>589</v>
      </c>
      <c r="CG6" s="56" t="s">
        <v>590</v>
      </c>
      <c r="CH6" s="56" t="s">
        <v>591</v>
      </c>
      <c r="CI6" s="56" t="s">
        <v>592</v>
      </c>
      <c r="CJ6" s="83" t="s">
        <v>588</v>
      </c>
      <c r="CK6" s="83" t="s">
        <v>589</v>
      </c>
      <c r="CL6" s="56" t="s">
        <v>590</v>
      </c>
      <c r="CM6" s="56" t="s">
        <v>591</v>
      </c>
      <c r="CN6" s="56" t="s">
        <v>592</v>
      </c>
      <c r="CO6" s="56" t="s">
        <v>588</v>
      </c>
      <c r="CP6" s="56" t="s">
        <v>589</v>
      </c>
      <c r="CQ6" s="56" t="s">
        <v>590</v>
      </c>
      <c r="CR6" s="56" t="s">
        <v>591</v>
      </c>
      <c r="CS6" s="56" t="s">
        <v>592</v>
      </c>
      <c r="CT6" s="91" t="s">
        <v>588</v>
      </c>
      <c r="CU6" s="91" t="s">
        <v>589</v>
      </c>
      <c r="CV6" s="91" t="s">
        <v>590</v>
      </c>
      <c r="CW6" s="91" t="s">
        <v>591</v>
      </c>
      <c r="CX6" s="91" t="s">
        <v>592</v>
      </c>
      <c r="CY6" s="17" t="s">
        <v>588</v>
      </c>
      <c r="CZ6" s="17" t="s">
        <v>589</v>
      </c>
      <c r="DA6" s="17" t="s">
        <v>590</v>
      </c>
      <c r="DB6" s="17" t="s">
        <v>591</v>
      </c>
      <c r="DC6" s="17" t="s">
        <v>592</v>
      </c>
      <c r="DD6" s="17" t="s">
        <v>588</v>
      </c>
      <c r="DE6" s="17" t="s">
        <v>589</v>
      </c>
      <c r="DF6" s="17" t="s">
        <v>590</v>
      </c>
      <c r="DG6" s="17" t="s">
        <v>591</v>
      </c>
      <c r="DH6" s="17" t="s">
        <v>592</v>
      </c>
      <c r="DI6" s="25"/>
      <c r="DJ6" s="59"/>
      <c r="DK6" s="42" t="s">
        <v>373</v>
      </c>
      <c r="DL6" s="42"/>
      <c r="DM6" s="42"/>
      <c r="DN6" s="42"/>
      <c r="DO6" s="42"/>
      <c r="DP6" s="42"/>
      <c r="DQ6"/>
    </row>
    <row r="7" spans="2:121" ht="15" customHeight="1">
      <c r="B7" s="56">
        <v>1</v>
      </c>
      <c r="C7" s="614" t="s">
        <v>598</v>
      </c>
      <c r="D7" s="615"/>
      <c r="E7" s="615"/>
      <c r="F7" s="615"/>
      <c r="G7" s="616"/>
      <c r="H7" s="597" t="s">
        <v>632</v>
      </c>
      <c r="I7" s="611"/>
      <c r="J7" s="611"/>
      <c r="K7" s="611"/>
      <c r="L7" s="598"/>
      <c r="M7" s="603" t="s">
        <v>632</v>
      </c>
      <c r="N7" s="604"/>
      <c r="O7" s="603" t="s">
        <v>633</v>
      </c>
      <c r="P7" s="604"/>
      <c r="Q7" s="604"/>
      <c r="R7" s="614" t="s">
        <v>598</v>
      </c>
      <c r="S7" s="615"/>
      <c r="T7" s="615"/>
      <c r="U7" s="615"/>
      <c r="V7" s="616"/>
      <c r="W7" s="597" t="s">
        <v>633</v>
      </c>
      <c r="X7" s="611"/>
      <c r="Y7" s="611"/>
      <c r="Z7" s="611"/>
      <c r="AA7" s="598"/>
      <c r="AB7" s="597" t="s">
        <v>633</v>
      </c>
      <c r="AC7" s="611"/>
      <c r="AD7" s="611"/>
      <c r="AE7" s="611"/>
      <c r="AF7" s="598"/>
      <c r="AG7" s="614" t="s">
        <v>598</v>
      </c>
      <c r="AH7" s="615"/>
      <c r="AI7" s="615"/>
      <c r="AJ7" s="615"/>
      <c r="AK7" s="616"/>
      <c r="AL7" s="597" t="s">
        <v>607</v>
      </c>
      <c r="AM7" s="611"/>
      <c r="AN7" s="611"/>
      <c r="AO7" s="611"/>
      <c r="AP7" s="598"/>
      <c r="AQ7" s="597" t="s">
        <v>607</v>
      </c>
      <c r="AR7" s="611"/>
      <c r="AS7" s="611"/>
      <c r="AT7" s="611"/>
      <c r="AU7" s="598"/>
      <c r="AV7" s="660" t="s">
        <v>599</v>
      </c>
      <c r="AW7" s="661"/>
      <c r="AX7" s="661"/>
      <c r="AY7" s="661"/>
      <c r="AZ7" s="662"/>
      <c r="BA7" s="614" t="s">
        <v>598</v>
      </c>
      <c r="BB7" s="615"/>
      <c r="BC7" s="615"/>
      <c r="BD7" s="615"/>
      <c r="BE7" s="616"/>
      <c r="BF7" s="603" t="s">
        <v>607</v>
      </c>
      <c r="BG7" s="604"/>
      <c r="BH7" s="604"/>
      <c r="BI7" s="669"/>
      <c r="BJ7" s="669"/>
      <c r="BK7" s="597" t="s">
        <v>608</v>
      </c>
      <c r="BL7" s="611"/>
      <c r="BM7" s="611"/>
      <c r="BN7" s="611"/>
      <c r="BO7" s="598"/>
      <c r="BP7" s="614" t="s">
        <v>598</v>
      </c>
      <c r="BQ7" s="615"/>
      <c r="BR7" s="615"/>
      <c r="BS7" s="615"/>
      <c r="BT7" s="616"/>
      <c r="BU7" s="597" t="s">
        <v>634</v>
      </c>
      <c r="BV7" s="611"/>
      <c r="BW7" s="611"/>
      <c r="BX7" s="611"/>
      <c r="BY7" s="598"/>
      <c r="BZ7" s="597" t="s">
        <v>634</v>
      </c>
      <c r="CA7" s="611"/>
      <c r="CB7" s="611"/>
      <c r="CC7" s="611"/>
      <c r="CD7" s="598"/>
      <c r="CE7" s="614" t="s">
        <v>598</v>
      </c>
      <c r="CF7" s="615"/>
      <c r="CG7" s="615"/>
      <c r="CH7" s="615"/>
      <c r="CI7" s="616"/>
      <c r="CJ7" s="603" t="s">
        <v>634</v>
      </c>
      <c r="CK7" s="604"/>
      <c r="CL7" s="604"/>
      <c r="CM7" s="669"/>
      <c r="CN7" s="669"/>
      <c r="CO7" s="603" t="s">
        <v>608</v>
      </c>
      <c r="CP7" s="604"/>
      <c r="CQ7" s="669"/>
      <c r="CR7" s="669"/>
      <c r="CS7" s="669"/>
      <c r="CT7" s="660" t="s">
        <v>600</v>
      </c>
      <c r="CU7" s="661"/>
      <c r="CV7" s="661"/>
      <c r="CW7" s="661"/>
      <c r="CX7" s="662"/>
      <c r="CY7" s="92"/>
      <c r="CZ7" s="92"/>
      <c r="DA7" s="92"/>
      <c r="DB7" s="92"/>
      <c r="DC7" s="93"/>
      <c r="DD7" s="21"/>
      <c r="DE7" s="21"/>
      <c r="DF7" s="21"/>
      <c r="DG7" s="21"/>
      <c r="DH7" s="21"/>
      <c r="DI7" s="25"/>
      <c r="DJ7" s="59"/>
      <c r="DK7" s="94" t="s">
        <v>357</v>
      </c>
      <c r="DL7" s="95" t="s">
        <v>554</v>
      </c>
      <c r="DM7" s="94" t="s">
        <v>358</v>
      </c>
      <c r="DN7" s="94" t="s">
        <v>359</v>
      </c>
      <c r="DO7" s="94" t="s">
        <v>360</v>
      </c>
      <c r="DP7" s="94" t="s">
        <v>361</v>
      </c>
      <c r="DQ7" s="94" t="s">
        <v>362</v>
      </c>
    </row>
    <row r="8" spans="2:121" ht="15" customHeight="1">
      <c r="B8" s="56">
        <v>2</v>
      </c>
      <c r="C8" s="617"/>
      <c r="D8" s="618"/>
      <c r="E8" s="618"/>
      <c r="F8" s="618"/>
      <c r="G8" s="619"/>
      <c r="H8" s="599"/>
      <c r="I8" s="612"/>
      <c r="J8" s="612"/>
      <c r="K8" s="612"/>
      <c r="L8" s="600"/>
      <c r="M8" s="604"/>
      <c r="N8" s="604"/>
      <c r="O8" s="604"/>
      <c r="P8" s="604"/>
      <c r="Q8" s="604"/>
      <c r="R8" s="617"/>
      <c r="S8" s="618"/>
      <c r="T8" s="618"/>
      <c r="U8" s="618"/>
      <c r="V8" s="619"/>
      <c r="W8" s="599"/>
      <c r="X8" s="612"/>
      <c r="Y8" s="612"/>
      <c r="Z8" s="612"/>
      <c r="AA8" s="600"/>
      <c r="AB8" s="599"/>
      <c r="AC8" s="612"/>
      <c r="AD8" s="612"/>
      <c r="AE8" s="612"/>
      <c r="AF8" s="600"/>
      <c r="AG8" s="617"/>
      <c r="AH8" s="618"/>
      <c r="AI8" s="618"/>
      <c r="AJ8" s="618"/>
      <c r="AK8" s="619"/>
      <c r="AL8" s="599"/>
      <c r="AM8" s="612"/>
      <c r="AN8" s="612"/>
      <c r="AO8" s="612"/>
      <c r="AP8" s="600"/>
      <c r="AQ8" s="599"/>
      <c r="AR8" s="612"/>
      <c r="AS8" s="612"/>
      <c r="AT8" s="612"/>
      <c r="AU8" s="600"/>
      <c r="AV8" s="663"/>
      <c r="AW8" s="664"/>
      <c r="AX8" s="664"/>
      <c r="AY8" s="664"/>
      <c r="AZ8" s="665"/>
      <c r="BA8" s="617"/>
      <c r="BB8" s="618"/>
      <c r="BC8" s="618"/>
      <c r="BD8" s="618"/>
      <c r="BE8" s="619"/>
      <c r="BF8" s="604"/>
      <c r="BG8" s="604"/>
      <c r="BH8" s="604"/>
      <c r="BI8" s="669"/>
      <c r="BJ8" s="669"/>
      <c r="BK8" s="599"/>
      <c r="BL8" s="612"/>
      <c r="BM8" s="612"/>
      <c r="BN8" s="612"/>
      <c r="BO8" s="600"/>
      <c r="BP8" s="617"/>
      <c r="BQ8" s="618"/>
      <c r="BR8" s="618"/>
      <c r="BS8" s="618"/>
      <c r="BT8" s="619"/>
      <c r="BU8" s="599"/>
      <c r="BV8" s="612"/>
      <c r="BW8" s="612"/>
      <c r="BX8" s="612"/>
      <c r="BY8" s="600"/>
      <c r="BZ8" s="599"/>
      <c r="CA8" s="612"/>
      <c r="CB8" s="612"/>
      <c r="CC8" s="612"/>
      <c r="CD8" s="600"/>
      <c r="CE8" s="617"/>
      <c r="CF8" s="618"/>
      <c r="CG8" s="618"/>
      <c r="CH8" s="618"/>
      <c r="CI8" s="619"/>
      <c r="CJ8" s="604"/>
      <c r="CK8" s="604"/>
      <c r="CL8" s="604"/>
      <c r="CM8" s="669"/>
      <c r="CN8" s="669"/>
      <c r="CO8" s="604"/>
      <c r="CP8" s="604"/>
      <c r="CQ8" s="669"/>
      <c r="CR8" s="669"/>
      <c r="CS8" s="669"/>
      <c r="CT8" s="663"/>
      <c r="CU8" s="664"/>
      <c r="CV8" s="664"/>
      <c r="CW8" s="664"/>
      <c r="CX8" s="665"/>
      <c r="CY8" s="92"/>
      <c r="CZ8" s="92"/>
      <c r="DA8" s="92"/>
      <c r="DB8" s="92"/>
      <c r="DC8" s="93"/>
      <c r="DD8" s="21"/>
      <c r="DE8" s="21"/>
      <c r="DF8" s="21"/>
      <c r="DG8" s="21"/>
      <c r="DH8" s="21"/>
      <c r="DI8" s="25"/>
      <c r="DJ8" s="59"/>
      <c r="DK8" s="96">
        <v>1</v>
      </c>
      <c r="DL8" s="97" t="s">
        <v>534</v>
      </c>
      <c r="DM8" s="440"/>
      <c r="DN8" s="440"/>
      <c r="DO8" s="440"/>
      <c r="DP8" s="444"/>
      <c r="DQ8" s="444"/>
    </row>
    <row r="9" spans="2:121" ht="15" customHeight="1">
      <c r="B9" s="56">
        <v>3</v>
      </c>
      <c r="C9" s="617"/>
      <c r="D9" s="618"/>
      <c r="E9" s="618"/>
      <c r="F9" s="618"/>
      <c r="G9" s="619"/>
      <c r="H9" s="599"/>
      <c r="I9" s="612"/>
      <c r="J9" s="612"/>
      <c r="K9" s="612"/>
      <c r="L9" s="600"/>
      <c r="M9" s="604"/>
      <c r="N9" s="604"/>
      <c r="O9" s="604"/>
      <c r="P9" s="604"/>
      <c r="Q9" s="604"/>
      <c r="R9" s="617"/>
      <c r="S9" s="618"/>
      <c r="T9" s="618"/>
      <c r="U9" s="618"/>
      <c r="V9" s="619"/>
      <c r="W9" s="599"/>
      <c r="X9" s="612"/>
      <c r="Y9" s="612"/>
      <c r="Z9" s="612"/>
      <c r="AA9" s="600"/>
      <c r="AB9" s="599"/>
      <c r="AC9" s="612"/>
      <c r="AD9" s="612"/>
      <c r="AE9" s="612"/>
      <c r="AF9" s="600"/>
      <c r="AG9" s="617"/>
      <c r="AH9" s="618"/>
      <c r="AI9" s="618"/>
      <c r="AJ9" s="618"/>
      <c r="AK9" s="619"/>
      <c r="AL9" s="599"/>
      <c r="AM9" s="612"/>
      <c r="AN9" s="612"/>
      <c r="AO9" s="612"/>
      <c r="AP9" s="600"/>
      <c r="AQ9" s="599"/>
      <c r="AR9" s="612"/>
      <c r="AS9" s="612"/>
      <c r="AT9" s="612"/>
      <c r="AU9" s="600"/>
      <c r="AV9" s="663"/>
      <c r="AW9" s="664"/>
      <c r="AX9" s="664"/>
      <c r="AY9" s="664"/>
      <c r="AZ9" s="665"/>
      <c r="BA9" s="617"/>
      <c r="BB9" s="618"/>
      <c r="BC9" s="618"/>
      <c r="BD9" s="618"/>
      <c r="BE9" s="619"/>
      <c r="BF9" s="604"/>
      <c r="BG9" s="604"/>
      <c r="BH9" s="604"/>
      <c r="BI9" s="669"/>
      <c r="BJ9" s="669"/>
      <c r="BK9" s="599"/>
      <c r="BL9" s="612"/>
      <c r="BM9" s="612"/>
      <c r="BN9" s="612"/>
      <c r="BO9" s="600"/>
      <c r="BP9" s="617"/>
      <c r="BQ9" s="618"/>
      <c r="BR9" s="618"/>
      <c r="BS9" s="618"/>
      <c r="BT9" s="619"/>
      <c r="BU9" s="599"/>
      <c r="BV9" s="612"/>
      <c r="BW9" s="612"/>
      <c r="BX9" s="612"/>
      <c r="BY9" s="600"/>
      <c r="BZ9" s="599"/>
      <c r="CA9" s="612"/>
      <c r="CB9" s="612"/>
      <c r="CC9" s="612"/>
      <c r="CD9" s="600"/>
      <c r="CE9" s="617"/>
      <c r="CF9" s="618"/>
      <c r="CG9" s="618"/>
      <c r="CH9" s="618"/>
      <c r="CI9" s="619"/>
      <c r="CJ9" s="604"/>
      <c r="CK9" s="604"/>
      <c r="CL9" s="604"/>
      <c r="CM9" s="669"/>
      <c r="CN9" s="669"/>
      <c r="CO9" s="604"/>
      <c r="CP9" s="604"/>
      <c r="CQ9" s="669"/>
      <c r="CR9" s="669"/>
      <c r="CS9" s="669"/>
      <c r="CT9" s="663"/>
      <c r="CU9" s="664"/>
      <c r="CV9" s="664"/>
      <c r="CW9" s="664"/>
      <c r="CX9" s="665"/>
      <c r="CY9" s="92"/>
      <c r="CZ9" s="92"/>
      <c r="DA9" s="92"/>
      <c r="DB9" s="92"/>
      <c r="DC9" s="93"/>
      <c r="DD9" s="21"/>
      <c r="DE9" s="21"/>
      <c r="DF9" s="21"/>
      <c r="DG9" s="21"/>
      <c r="DH9" s="21"/>
      <c r="DI9" s="25"/>
      <c r="DJ9" s="59"/>
      <c r="DK9" s="96">
        <v>2</v>
      </c>
      <c r="DL9" s="97" t="s">
        <v>535</v>
      </c>
      <c r="DM9" s="442"/>
      <c r="DN9" s="442"/>
      <c r="DO9" s="442"/>
      <c r="DP9" s="445"/>
      <c r="DQ9" s="445"/>
    </row>
    <row r="10" spans="2:121" ht="15" customHeight="1">
      <c r="B10" s="56">
        <v>4</v>
      </c>
      <c r="C10" s="617"/>
      <c r="D10" s="618"/>
      <c r="E10" s="618"/>
      <c r="F10" s="618"/>
      <c r="G10" s="619"/>
      <c r="H10" s="599"/>
      <c r="I10" s="612"/>
      <c r="J10" s="612"/>
      <c r="K10" s="612"/>
      <c r="L10" s="600"/>
      <c r="M10" s="604"/>
      <c r="N10" s="604"/>
      <c r="O10" s="604"/>
      <c r="P10" s="604"/>
      <c r="Q10" s="604"/>
      <c r="R10" s="617"/>
      <c r="S10" s="618"/>
      <c r="T10" s="618"/>
      <c r="U10" s="618"/>
      <c r="V10" s="619"/>
      <c r="W10" s="599"/>
      <c r="X10" s="612"/>
      <c r="Y10" s="612"/>
      <c r="Z10" s="612"/>
      <c r="AA10" s="600"/>
      <c r="AB10" s="599"/>
      <c r="AC10" s="612"/>
      <c r="AD10" s="612"/>
      <c r="AE10" s="612"/>
      <c r="AF10" s="600"/>
      <c r="AG10" s="617"/>
      <c r="AH10" s="618"/>
      <c r="AI10" s="618"/>
      <c r="AJ10" s="618"/>
      <c r="AK10" s="619"/>
      <c r="AL10" s="599"/>
      <c r="AM10" s="612"/>
      <c r="AN10" s="612"/>
      <c r="AO10" s="612"/>
      <c r="AP10" s="600"/>
      <c r="AQ10" s="599"/>
      <c r="AR10" s="612"/>
      <c r="AS10" s="612"/>
      <c r="AT10" s="612"/>
      <c r="AU10" s="600"/>
      <c r="AV10" s="663"/>
      <c r="AW10" s="664"/>
      <c r="AX10" s="664"/>
      <c r="AY10" s="664"/>
      <c r="AZ10" s="665"/>
      <c r="BA10" s="617"/>
      <c r="BB10" s="618"/>
      <c r="BC10" s="618"/>
      <c r="BD10" s="618"/>
      <c r="BE10" s="619"/>
      <c r="BF10" s="604"/>
      <c r="BG10" s="604"/>
      <c r="BH10" s="604"/>
      <c r="BI10" s="669"/>
      <c r="BJ10" s="669"/>
      <c r="BK10" s="599"/>
      <c r="BL10" s="612"/>
      <c r="BM10" s="612"/>
      <c r="BN10" s="612"/>
      <c r="BO10" s="600"/>
      <c r="BP10" s="617"/>
      <c r="BQ10" s="618"/>
      <c r="BR10" s="618"/>
      <c r="BS10" s="618"/>
      <c r="BT10" s="619"/>
      <c r="BU10" s="599"/>
      <c r="BV10" s="612"/>
      <c r="BW10" s="612"/>
      <c r="BX10" s="612"/>
      <c r="BY10" s="600"/>
      <c r="BZ10" s="599"/>
      <c r="CA10" s="612"/>
      <c r="CB10" s="612"/>
      <c r="CC10" s="612"/>
      <c r="CD10" s="600"/>
      <c r="CE10" s="617"/>
      <c r="CF10" s="618"/>
      <c r="CG10" s="618"/>
      <c r="CH10" s="618"/>
      <c r="CI10" s="619"/>
      <c r="CJ10" s="604"/>
      <c r="CK10" s="604"/>
      <c r="CL10" s="604"/>
      <c r="CM10" s="669"/>
      <c r="CN10" s="669"/>
      <c r="CO10" s="604"/>
      <c r="CP10" s="604"/>
      <c r="CQ10" s="669"/>
      <c r="CR10" s="669"/>
      <c r="CS10" s="669"/>
      <c r="CT10" s="663"/>
      <c r="CU10" s="664"/>
      <c r="CV10" s="664"/>
      <c r="CW10" s="664"/>
      <c r="CX10" s="665"/>
      <c r="CY10" s="92"/>
      <c r="CZ10" s="92"/>
      <c r="DA10" s="92"/>
      <c r="DB10" s="92"/>
      <c r="DC10" s="93"/>
      <c r="DD10" s="21"/>
      <c r="DE10" s="21"/>
      <c r="DF10" s="21"/>
      <c r="DG10" s="21"/>
      <c r="DH10" s="21"/>
      <c r="DI10" s="25"/>
      <c r="DJ10" s="59"/>
      <c r="DK10" s="96">
        <v>3</v>
      </c>
      <c r="DL10" s="97" t="s">
        <v>536</v>
      </c>
      <c r="DM10" s="446" t="s">
        <v>378</v>
      </c>
      <c r="DN10" s="440"/>
      <c r="DO10" s="446" t="s">
        <v>378</v>
      </c>
      <c r="DP10" s="440"/>
      <c r="DQ10" s="440"/>
    </row>
    <row r="11" spans="2:121" ht="15" customHeight="1">
      <c r="B11" s="56">
        <v>5</v>
      </c>
      <c r="C11" s="617"/>
      <c r="D11" s="618"/>
      <c r="E11" s="618"/>
      <c r="F11" s="618"/>
      <c r="G11" s="619"/>
      <c r="H11" s="599"/>
      <c r="I11" s="612"/>
      <c r="J11" s="612"/>
      <c r="K11" s="612"/>
      <c r="L11" s="600"/>
      <c r="M11" s="604"/>
      <c r="N11" s="604"/>
      <c r="O11" s="604"/>
      <c r="P11" s="604"/>
      <c r="Q11" s="604"/>
      <c r="R11" s="617"/>
      <c r="S11" s="618"/>
      <c r="T11" s="618"/>
      <c r="U11" s="618"/>
      <c r="V11" s="619"/>
      <c r="W11" s="599"/>
      <c r="X11" s="612"/>
      <c r="Y11" s="612"/>
      <c r="Z11" s="612"/>
      <c r="AA11" s="600"/>
      <c r="AB11" s="599"/>
      <c r="AC11" s="612"/>
      <c r="AD11" s="612"/>
      <c r="AE11" s="612"/>
      <c r="AF11" s="600"/>
      <c r="AG11" s="617"/>
      <c r="AH11" s="618"/>
      <c r="AI11" s="618"/>
      <c r="AJ11" s="618"/>
      <c r="AK11" s="619"/>
      <c r="AL11" s="599"/>
      <c r="AM11" s="612"/>
      <c r="AN11" s="612"/>
      <c r="AO11" s="612"/>
      <c r="AP11" s="600"/>
      <c r="AQ11" s="599"/>
      <c r="AR11" s="612"/>
      <c r="AS11" s="612"/>
      <c r="AT11" s="612"/>
      <c r="AU11" s="600"/>
      <c r="AV11" s="663"/>
      <c r="AW11" s="664"/>
      <c r="AX11" s="664"/>
      <c r="AY11" s="664"/>
      <c r="AZ11" s="665"/>
      <c r="BA11" s="617"/>
      <c r="BB11" s="618"/>
      <c r="BC11" s="618"/>
      <c r="BD11" s="618"/>
      <c r="BE11" s="619"/>
      <c r="BF11" s="604"/>
      <c r="BG11" s="604"/>
      <c r="BH11" s="604"/>
      <c r="BI11" s="669"/>
      <c r="BJ11" s="669"/>
      <c r="BK11" s="599"/>
      <c r="BL11" s="612"/>
      <c r="BM11" s="612"/>
      <c r="BN11" s="612"/>
      <c r="BO11" s="600"/>
      <c r="BP11" s="617"/>
      <c r="BQ11" s="618"/>
      <c r="BR11" s="618"/>
      <c r="BS11" s="618"/>
      <c r="BT11" s="619"/>
      <c r="BU11" s="599"/>
      <c r="BV11" s="612"/>
      <c r="BW11" s="612"/>
      <c r="BX11" s="612"/>
      <c r="BY11" s="600"/>
      <c r="BZ11" s="599"/>
      <c r="CA11" s="612"/>
      <c r="CB11" s="612"/>
      <c r="CC11" s="612"/>
      <c r="CD11" s="600"/>
      <c r="CE11" s="617"/>
      <c r="CF11" s="618"/>
      <c r="CG11" s="618"/>
      <c r="CH11" s="618"/>
      <c r="CI11" s="619"/>
      <c r="CJ11" s="604"/>
      <c r="CK11" s="604"/>
      <c r="CL11" s="604"/>
      <c r="CM11" s="669"/>
      <c r="CN11" s="669"/>
      <c r="CO11" s="604"/>
      <c r="CP11" s="604"/>
      <c r="CQ11" s="669"/>
      <c r="CR11" s="669"/>
      <c r="CS11" s="669"/>
      <c r="CT11" s="663"/>
      <c r="CU11" s="664"/>
      <c r="CV11" s="664"/>
      <c r="CW11" s="664"/>
      <c r="CX11" s="665"/>
      <c r="CY11" s="92"/>
      <c r="CZ11" s="92"/>
      <c r="DA11" s="92"/>
      <c r="DB11" s="92"/>
      <c r="DC11" s="93"/>
      <c r="DD11" s="21"/>
      <c r="DE11" s="21"/>
      <c r="DF11" s="21"/>
      <c r="DG11" s="21"/>
      <c r="DH11" s="21"/>
      <c r="DI11" s="25"/>
      <c r="DJ11" s="59"/>
      <c r="DK11" s="96">
        <v>4</v>
      </c>
      <c r="DL11" s="97" t="s">
        <v>537</v>
      </c>
      <c r="DM11" s="448"/>
      <c r="DN11" s="442"/>
      <c r="DO11" s="448"/>
      <c r="DP11" s="442"/>
      <c r="DQ11" s="442"/>
    </row>
    <row r="12" spans="2:121" ht="15" customHeight="1">
      <c r="B12" s="56">
        <v>6</v>
      </c>
      <c r="C12" s="617"/>
      <c r="D12" s="618"/>
      <c r="E12" s="618"/>
      <c r="F12" s="618"/>
      <c r="G12" s="619"/>
      <c r="H12" s="599"/>
      <c r="I12" s="612"/>
      <c r="J12" s="612"/>
      <c r="K12" s="612"/>
      <c r="L12" s="600"/>
      <c r="M12" s="604"/>
      <c r="N12" s="604"/>
      <c r="O12" s="604"/>
      <c r="P12" s="604"/>
      <c r="Q12" s="604"/>
      <c r="R12" s="617"/>
      <c r="S12" s="618"/>
      <c r="T12" s="618"/>
      <c r="U12" s="618"/>
      <c r="V12" s="619"/>
      <c r="W12" s="599"/>
      <c r="X12" s="612"/>
      <c r="Y12" s="612"/>
      <c r="Z12" s="612"/>
      <c r="AA12" s="600"/>
      <c r="AB12" s="599"/>
      <c r="AC12" s="612"/>
      <c r="AD12" s="612"/>
      <c r="AE12" s="612"/>
      <c r="AF12" s="600"/>
      <c r="AG12" s="617"/>
      <c r="AH12" s="618"/>
      <c r="AI12" s="618"/>
      <c r="AJ12" s="618"/>
      <c r="AK12" s="619"/>
      <c r="AL12" s="599"/>
      <c r="AM12" s="612"/>
      <c r="AN12" s="612"/>
      <c r="AO12" s="612"/>
      <c r="AP12" s="600"/>
      <c r="AQ12" s="599"/>
      <c r="AR12" s="612"/>
      <c r="AS12" s="612"/>
      <c r="AT12" s="612"/>
      <c r="AU12" s="600"/>
      <c r="AV12" s="663"/>
      <c r="AW12" s="664"/>
      <c r="AX12" s="664"/>
      <c r="AY12" s="664"/>
      <c r="AZ12" s="665"/>
      <c r="BA12" s="617"/>
      <c r="BB12" s="618"/>
      <c r="BC12" s="618"/>
      <c r="BD12" s="618"/>
      <c r="BE12" s="619"/>
      <c r="BF12" s="604"/>
      <c r="BG12" s="604"/>
      <c r="BH12" s="604"/>
      <c r="BI12" s="669"/>
      <c r="BJ12" s="669"/>
      <c r="BK12" s="599"/>
      <c r="BL12" s="612"/>
      <c r="BM12" s="612"/>
      <c r="BN12" s="612"/>
      <c r="BO12" s="600"/>
      <c r="BP12" s="617"/>
      <c r="BQ12" s="618"/>
      <c r="BR12" s="618"/>
      <c r="BS12" s="618"/>
      <c r="BT12" s="619"/>
      <c r="BU12" s="599"/>
      <c r="BV12" s="612"/>
      <c r="BW12" s="612"/>
      <c r="BX12" s="612"/>
      <c r="BY12" s="600"/>
      <c r="BZ12" s="599"/>
      <c r="CA12" s="612"/>
      <c r="CB12" s="612"/>
      <c r="CC12" s="612"/>
      <c r="CD12" s="600"/>
      <c r="CE12" s="617"/>
      <c r="CF12" s="618"/>
      <c r="CG12" s="618"/>
      <c r="CH12" s="618"/>
      <c r="CI12" s="619"/>
      <c r="CJ12" s="604"/>
      <c r="CK12" s="604"/>
      <c r="CL12" s="604"/>
      <c r="CM12" s="669"/>
      <c r="CN12" s="669"/>
      <c r="CO12" s="604"/>
      <c r="CP12" s="604"/>
      <c r="CQ12" s="669"/>
      <c r="CR12" s="669"/>
      <c r="CS12" s="669"/>
      <c r="CT12" s="663"/>
      <c r="CU12" s="664"/>
      <c r="CV12" s="664"/>
      <c r="CW12" s="664"/>
      <c r="CX12" s="665"/>
      <c r="CY12" s="92"/>
      <c r="CZ12" s="92"/>
      <c r="DA12" s="92"/>
      <c r="DB12" s="92"/>
      <c r="DC12" s="93"/>
      <c r="DD12" s="21"/>
      <c r="DE12" s="21"/>
      <c r="DF12" s="21"/>
      <c r="DG12" s="21"/>
      <c r="DH12" s="21"/>
      <c r="DI12" s="25"/>
      <c r="DJ12" s="59"/>
      <c r="DK12" s="96">
        <v>5</v>
      </c>
      <c r="DL12" s="97" t="s">
        <v>538</v>
      </c>
      <c r="DM12" s="443" t="s">
        <v>381</v>
      </c>
      <c r="DN12" s="443" t="s">
        <v>381</v>
      </c>
      <c r="DO12" s="443" t="s">
        <v>381</v>
      </c>
      <c r="DP12" s="440"/>
      <c r="DQ12" s="440"/>
    </row>
    <row r="13" spans="2:121" ht="15" customHeight="1">
      <c r="B13" s="56">
        <v>7</v>
      </c>
      <c r="C13" s="617"/>
      <c r="D13" s="618"/>
      <c r="E13" s="618"/>
      <c r="F13" s="618"/>
      <c r="G13" s="619"/>
      <c r="H13" s="599"/>
      <c r="I13" s="612"/>
      <c r="J13" s="612"/>
      <c r="K13" s="612"/>
      <c r="L13" s="600"/>
      <c r="M13" s="604"/>
      <c r="N13" s="604"/>
      <c r="O13" s="604"/>
      <c r="P13" s="604"/>
      <c r="Q13" s="604"/>
      <c r="R13" s="617"/>
      <c r="S13" s="618"/>
      <c r="T13" s="618"/>
      <c r="U13" s="618"/>
      <c r="V13" s="619"/>
      <c r="W13" s="599"/>
      <c r="X13" s="612"/>
      <c r="Y13" s="612"/>
      <c r="Z13" s="612"/>
      <c r="AA13" s="600"/>
      <c r="AB13" s="599"/>
      <c r="AC13" s="612"/>
      <c r="AD13" s="612"/>
      <c r="AE13" s="612"/>
      <c r="AF13" s="600"/>
      <c r="AG13" s="617"/>
      <c r="AH13" s="618"/>
      <c r="AI13" s="618"/>
      <c r="AJ13" s="618"/>
      <c r="AK13" s="619"/>
      <c r="AL13" s="599"/>
      <c r="AM13" s="612"/>
      <c r="AN13" s="612"/>
      <c r="AO13" s="612"/>
      <c r="AP13" s="600"/>
      <c r="AQ13" s="599"/>
      <c r="AR13" s="612"/>
      <c r="AS13" s="612"/>
      <c r="AT13" s="612"/>
      <c r="AU13" s="600"/>
      <c r="AV13" s="663"/>
      <c r="AW13" s="664"/>
      <c r="AX13" s="664"/>
      <c r="AY13" s="664"/>
      <c r="AZ13" s="665"/>
      <c r="BA13" s="617"/>
      <c r="BB13" s="618"/>
      <c r="BC13" s="618"/>
      <c r="BD13" s="618"/>
      <c r="BE13" s="619"/>
      <c r="BF13" s="604"/>
      <c r="BG13" s="604"/>
      <c r="BH13" s="604"/>
      <c r="BI13" s="669"/>
      <c r="BJ13" s="669"/>
      <c r="BK13" s="599"/>
      <c r="BL13" s="612"/>
      <c r="BM13" s="612"/>
      <c r="BN13" s="612"/>
      <c r="BO13" s="600"/>
      <c r="BP13" s="617"/>
      <c r="BQ13" s="618"/>
      <c r="BR13" s="618"/>
      <c r="BS13" s="618"/>
      <c r="BT13" s="619"/>
      <c r="BU13" s="599"/>
      <c r="BV13" s="612"/>
      <c r="BW13" s="612"/>
      <c r="BX13" s="612"/>
      <c r="BY13" s="600"/>
      <c r="BZ13" s="599"/>
      <c r="CA13" s="612"/>
      <c r="CB13" s="612"/>
      <c r="CC13" s="612"/>
      <c r="CD13" s="600"/>
      <c r="CE13" s="617"/>
      <c r="CF13" s="618"/>
      <c r="CG13" s="618"/>
      <c r="CH13" s="618"/>
      <c r="CI13" s="619"/>
      <c r="CJ13" s="604"/>
      <c r="CK13" s="604"/>
      <c r="CL13" s="604"/>
      <c r="CM13" s="669"/>
      <c r="CN13" s="669"/>
      <c r="CO13" s="604"/>
      <c r="CP13" s="604"/>
      <c r="CQ13" s="669"/>
      <c r="CR13" s="669"/>
      <c r="CS13" s="669"/>
      <c r="CT13" s="663"/>
      <c r="CU13" s="664"/>
      <c r="CV13" s="664"/>
      <c r="CW13" s="664"/>
      <c r="CX13" s="665"/>
      <c r="CY13" s="92"/>
      <c r="CZ13" s="92"/>
      <c r="DA13" s="92"/>
      <c r="DB13" s="92"/>
      <c r="DC13" s="93"/>
      <c r="DD13" s="21"/>
      <c r="DE13" s="21"/>
      <c r="DF13" s="21"/>
      <c r="DG13" s="21"/>
      <c r="DH13" s="21"/>
      <c r="DI13" s="25"/>
      <c r="DJ13" s="59"/>
      <c r="DK13" s="98">
        <v>6</v>
      </c>
      <c r="DL13" s="97" t="s">
        <v>539</v>
      </c>
      <c r="DM13" s="439"/>
      <c r="DN13" s="439"/>
      <c r="DO13" s="439"/>
      <c r="DP13" s="442"/>
      <c r="DQ13" s="442"/>
    </row>
    <row r="14" spans="2:121" ht="15.5">
      <c r="B14" s="56">
        <v>8</v>
      </c>
      <c r="C14" s="617"/>
      <c r="D14" s="618"/>
      <c r="E14" s="618"/>
      <c r="F14" s="618"/>
      <c r="G14" s="619"/>
      <c r="H14" s="599"/>
      <c r="I14" s="612"/>
      <c r="J14" s="612"/>
      <c r="K14" s="612"/>
      <c r="L14" s="600"/>
      <c r="M14" s="604"/>
      <c r="N14" s="604"/>
      <c r="O14" s="604"/>
      <c r="P14" s="604"/>
      <c r="Q14" s="604"/>
      <c r="R14" s="617"/>
      <c r="S14" s="618"/>
      <c r="T14" s="618"/>
      <c r="U14" s="618"/>
      <c r="V14" s="619"/>
      <c r="W14" s="599"/>
      <c r="X14" s="612"/>
      <c r="Y14" s="612"/>
      <c r="Z14" s="612"/>
      <c r="AA14" s="600"/>
      <c r="AB14" s="599"/>
      <c r="AC14" s="612"/>
      <c r="AD14" s="612"/>
      <c r="AE14" s="612"/>
      <c r="AF14" s="600"/>
      <c r="AG14" s="617"/>
      <c r="AH14" s="618"/>
      <c r="AI14" s="618"/>
      <c r="AJ14" s="618"/>
      <c r="AK14" s="619"/>
      <c r="AL14" s="599"/>
      <c r="AM14" s="612"/>
      <c r="AN14" s="612"/>
      <c r="AO14" s="612"/>
      <c r="AP14" s="600"/>
      <c r="AQ14" s="599"/>
      <c r="AR14" s="612"/>
      <c r="AS14" s="612"/>
      <c r="AT14" s="612"/>
      <c r="AU14" s="600"/>
      <c r="AV14" s="663"/>
      <c r="AW14" s="664"/>
      <c r="AX14" s="664"/>
      <c r="AY14" s="664"/>
      <c r="AZ14" s="665"/>
      <c r="BA14" s="617"/>
      <c r="BB14" s="618"/>
      <c r="BC14" s="618"/>
      <c r="BD14" s="618"/>
      <c r="BE14" s="619"/>
      <c r="BF14" s="604"/>
      <c r="BG14" s="604"/>
      <c r="BH14" s="604"/>
      <c r="BI14" s="669"/>
      <c r="BJ14" s="669"/>
      <c r="BK14" s="599"/>
      <c r="BL14" s="612"/>
      <c r="BM14" s="612"/>
      <c r="BN14" s="612"/>
      <c r="BO14" s="600"/>
      <c r="BP14" s="617"/>
      <c r="BQ14" s="618"/>
      <c r="BR14" s="618"/>
      <c r="BS14" s="618"/>
      <c r="BT14" s="619"/>
      <c r="BU14" s="599"/>
      <c r="BV14" s="612"/>
      <c r="BW14" s="612"/>
      <c r="BX14" s="612"/>
      <c r="BY14" s="600"/>
      <c r="BZ14" s="599"/>
      <c r="CA14" s="612"/>
      <c r="CB14" s="612"/>
      <c r="CC14" s="612"/>
      <c r="CD14" s="600"/>
      <c r="CE14" s="617"/>
      <c r="CF14" s="618"/>
      <c r="CG14" s="618"/>
      <c r="CH14" s="618"/>
      <c r="CI14" s="619"/>
      <c r="CJ14" s="604"/>
      <c r="CK14" s="604"/>
      <c r="CL14" s="604"/>
      <c r="CM14" s="669"/>
      <c r="CN14" s="669"/>
      <c r="CO14" s="604"/>
      <c r="CP14" s="604"/>
      <c r="CQ14" s="669"/>
      <c r="CR14" s="669"/>
      <c r="CS14" s="669"/>
      <c r="CT14" s="663"/>
      <c r="CU14" s="664"/>
      <c r="CV14" s="664"/>
      <c r="CW14" s="664"/>
      <c r="CX14" s="665"/>
      <c r="CY14" s="92"/>
      <c r="CZ14" s="92"/>
      <c r="DA14" s="92"/>
      <c r="DB14" s="92"/>
      <c r="DC14" s="93"/>
      <c r="DD14" s="21"/>
      <c r="DE14" s="21"/>
      <c r="DF14" s="21"/>
      <c r="DG14" s="21"/>
      <c r="DH14" s="21"/>
      <c r="DI14" s="25"/>
      <c r="DJ14" s="59"/>
      <c r="DK14" s="96">
        <v>7</v>
      </c>
      <c r="DL14" s="99" t="s">
        <v>540</v>
      </c>
      <c r="DM14" s="440"/>
      <c r="DN14" s="440"/>
      <c r="DO14" s="440"/>
      <c r="DP14" s="444"/>
      <c r="DQ14" s="444"/>
    </row>
    <row r="15" spans="2:121" ht="15" customHeight="1">
      <c r="B15" s="56">
        <v>9</v>
      </c>
      <c r="C15" s="617"/>
      <c r="D15" s="618"/>
      <c r="E15" s="618"/>
      <c r="F15" s="618"/>
      <c r="G15" s="619"/>
      <c r="H15" s="599"/>
      <c r="I15" s="612"/>
      <c r="J15" s="612"/>
      <c r="K15" s="612"/>
      <c r="L15" s="600"/>
      <c r="M15" s="604"/>
      <c r="N15" s="604"/>
      <c r="O15" s="604"/>
      <c r="P15" s="604"/>
      <c r="Q15" s="604"/>
      <c r="R15" s="617"/>
      <c r="S15" s="618"/>
      <c r="T15" s="618"/>
      <c r="U15" s="618"/>
      <c r="V15" s="619"/>
      <c r="W15" s="599"/>
      <c r="X15" s="612"/>
      <c r="Y15" s="612"/>
      <c r="Z15" s="612"/>
      <c r="AA15" s="600"/>
      <c r="AB15" s="599"/>
      <c r="AC15" s="612"/>
      <c r="AD15" s="612"/>
      <c r="AE15" s="612"/>
      <c r="AF15" s="600"/>
      <c r="AG15" s="617"/>
      <c r="AH15" s="618"/>
      <c r="AI15" s="618"/>
      <c r="AJ15" s="618"/>
      <c r="AK15" s="619"/>
      <c r="AL15" s="599"/>
      <c r="AM15" s="612"/>
      <c r="AN15" s="612"/>
      <c r="AO15" s="612"/>
      <c r="AP15" s="600"/>
      <c r="AQ15" s="599"/>
      <c r="AR15" s="612"/>
      <c r="AS15" s="612"/>
      <c r="AT15" s="612"/>
      <c r="AU15" s="600"/>
      <c r="AV15" s="663"/>
      <c r="AW15" s="664"/>
      <c r="AX15" s="664"/>
      <c r="AY15" s="664"/>
      <c r="AZ15" s="665"/>
      <c r="BA15" s="617"/>
      <c r="BB15" s="618"/>
      <c r="BC15" s="618"/>
      <c r="BD15" s="618"/>
      <c r="BE15" s="619"/>
      <c r="BF15" s="604"/>
      <c r="BG15" s="604"/>
      <c r="BH15" s="604"/>
      <c r="BI15" s="669"/>
      <c r="BJ15" s="669"/>
      <c r="BK15" s="599"/>
      <c r="BL15" s="612"/>
      <c r="BM15" s="612"/>
      <c r="BN15" s="612"/>
      <c r="BO15" s="600"/>
      <c r="BP15" s="617"/>
      <c r="BQ15" s="618"/>
      <c r="BR15" s="618"/>
      <c r="BS15" s="618"/>
      <c r="BT15" s="619"/>
      <c r="BU15" s="599"/>
      <c r="BV15" s="612"/>
      <c r="BW15" s="612"/>
      <c r="BX15" s="612"/>
      <c r="BY15" s="600"/>
      <c r="BZ15" s="599"/>
      <c r="CA15" s="612"/>
      <c r="CB15" s="612"/>
      <c r="CC15" s="612"/>
      <c r="CD15" s="600"/>
      <c r="CE15" s="617"/>
      <c r="CF15" s="618"/>
      <c r="CG15" s="618"/>
      <c r="CH15" s="618"/>
      <c r="CI15" s="619"/>
      <c r="CJ15" s="604"/>
      <c r="CK15" s="604"/>
      <c r="CL15" s="604"/>
      <c r="CM15" s="669"/>
      <c r="CN15" s="669"/>
      <c r="CO15" s="604"/>
      <c r="CP15" s="604"/>
      <c r="CQ15" s="669"/>
      <c r="CR15" s="669"/>
      <c r="CS15" s="669"/>
      <c r="CT15" s="663"/>
      <c r="CU15" s="664"/>
      <c r="CV15" s="664"/>
      <c r="CW15" s="664"/>
      <c r="CX15" s="665"/>
      <c r="CY15" s="92"/>
      <c r="CZ15" s="92"/>
      <c r="DA15" s="92"/>
      <c r="DB15" s="92"/>
      <c r="DC15" s="93"/>
      <c r="DD15" s="21"/>
      <c r="DE15" s="21"/>
      <c r="DF15" s="21"/>
      <c r="DG15" s="21"/>
      <c r="DH15" s="21"/>
      <c r="DK15" s="96">
        <v>8</v>
      </c>
      <c r="DL15" s="97" t="s">
        <v>542</v>
      </c>
      <c r="DM15" s="442"/>
      <c r="DN15" s="442"/>
      <c r="DO15" s="442"/>
      <c r="DP15" s="445"/>
      <c r="DQ15" s="445"/>
    </row>
    <row r="16" spans="2:121">
      <c r="B16" s="56">
        <v>10</v>
      </c>
      <c r="C16" s="617"/>
      <c r="D16" s="618"/>
      <c r="E16" s="618"/>
      <c r="F16" s="618"/>
      <c r="G16" s="619"/>
      <c r="H16" s="599"/>
      <c r="I16" s="612"/>
      <c r="J16" s="612"/>
      <c r="K16" s="612"/>
      <c r="L16" s="600"/>
      <c r="M16" s="604"/>
      <c r="N16" s="604"/>
      <c r="O16" s="604"/>
      <c r="P16" s="604"/>
      <c r="Q16" s="604"/>
      <c r="R16" s="617"/>
      <c r="S16" s="618"/>
      <c r="T16" s="618"/>
      <c r="U16" s="618"/>
      <c r="V16" s="619"/>
      <c r="W16" s="599"/>
      <c r="X16" s="612"/>
      <c r="Y16" s="612"/>
      <c r="Z16" s="612"/>
      <c r="AA16" s="600"/>
      <c r="AB16" s="599"/>
      <c r="AC16" s="612"/>
      <c r="AD16" s="612"/>
      <c r="AE16" s="612"/>
      <c r="AF16" s="600"/>
      <c r="AG16" s="617"/>
      <c r="AH16" s="618"/>
      <c r="AI16" s="618"/>
      <c r="AJ16" s="618"/>
      <c r="AK16" s="619"/>
      <c r="AL16" s="599"/>
      <c r="AM16" s="612"/>
      <c r="AN16" s="612"/>
      <c r="AO16" s="612"/>
      <c r="AP16" s="600"/>
      <c r="AQ16" s="599"/>
      <c r="AR16" s="612"/>
      <c r="AS16" s="612"/>
      <c r="AT16" s="612"/>
      <c r="AU16" s="600"/>
      <c r="AV16" s="663"/>
      <c r="AW16" s="664"/>
      <c r="AX16" s="664"/>
      <c r="AY16" s="664"/>
      <c r="AZ16" s="665"/>
      <c r="BA16" s="617"/>
      <c r="BB16" s="618"/>
      <c r="BC16" s="618"/>
      <c r="BD16" s="618"/>
      <c r="BE16" s="619"/>
      <c r="BF16" s="604"/>
      <c r="BG16" s="604"/>
      <c r="BH16" s="604"/>
      <c r="BI16" s="669"/>
      <c r="BJ16" s="669"/>
      <c r="BK16" s="599"/>
      <c r="BL16" s="612"/>
      <c r="BM16" s="612"/>
      <c r="BN16" s="612"/>
      <c r="BO16" s="600"/>
      <c r="BP16" s="617"/>
      <c r="BQ16" s="618"/>
      <c r="BR16" s="618"/>
      <c r="BS16" s="618"/>
      <c r="BT16" s="619"/>
      <c r="BU16" s="599"/>
      <c r="BV16" s="612"/>
      <c r="BW16" s="612"/>
      <c r="BX16" s="612"/>
      <c r="BY16" s="600"/>
      <c r="BZ16" s="599"/>
      <c r="CA16" s="612"/>
      <c r="CB16" s="612"/>
      <c r="CC16" s="612"/>
      <c r="CD16" s="600"/>
      <c r="CE16" s="617"/>
      <c r="CF16" s="618"/>
      <c r="CG16" s="618"/>
      <c r="CH16" s="618"/>
      <c r="CI16" s="619"/>
      <c r="CJ16" s="604"/>
      <c r="CK16" s="604"/>
      <c r="CL16" s="604"/>
      <c r="CM16" s="669"/>
      <c r="CN16" s="669"/>
      <c r="CO16" s="604"/>
      <c r="CP16" s="604"/>
      <c r="CQ16" s="669"/>
      <c r="CR16" s="669"/>
      <c r="CS16" s="669"/>
      <c r="CT16" s="663"/>
      <c r="CU16" s="664"/>
      <c r="CV16" s="664"/>
      <c r="CW16" s="664"/>
      <c r="CX16" s="665"/>
      <c r="CY16" s="92"/>
      <c r="CZ16" s="92"/>
      <c r="DA16" s="92"/>
      <c r="DB16" s="92"/>
      <c r="DC16" s="93"/>
      <c r="DD16" s="21"/>
      <c r="DE16" s="21"/>
      <c r="DF16" s="21"/>
      <c r="DG16" s="21"/>
      <c r="DH16" s="21"/>
    </row>
    <row r="17" spans="2:112" ht="16.5" customHeight="1">
      <c r="B17" s="56">
        <v>11</v>
      </c>
      <c r="C17" s="617"/>
      <c r="D17" s="618"/>
      <c r="E17" s="618"/>
      <c r="F17" s="618"/>
      <c r="G17" s="619"/>
      <c r="H17" s="599"/>
      <c r="I17" s="612"/>
      <c r="J17" s="612"/>
      <c r="K17" s="612"/>
      <c r="L17" s="600"/>
      <c r="M17" s="604"/>
      <c r="N17" s="604"/>
      <c r="O17" s="604"/>
      <c r="P17" s="604"/>
      <c r="Q17" s="604"/>
      <c r="R17" s="617"/>
      <c r="S17" s="618"/>
      <c r="T17" s="618"/>
      <c r="U17" s="618"/>
      <c r="V17" s="619"/>
      <c r="W17" s="599"/>
      <c r="X17" s="612"/>
      <c r="Y17" s="612"/>
      <c r="Z17" s="612"/>
      <c r="AA17" s="600"/>
      <c r="AB17" s="599"/>
      <c r="AC17" s="612"/>
      <c r="AD17" s="612"/>
      <c r="AE17" s="612"/>
      <c r="AF17" s="600"/>
      <c r="AG17" s="617"/>
      <c r="AH17" s="618"/>
      <c r="AI17" s="618"/>
      <c r="AJ17" s="618"/>
      <c r="AK17" s="619"/>
      <c r="AL17" s="599"/>
      <c r="AM17" s="612"/>
      <c r="AN17" s="612"/>
      <c r="AO17" s="612"/>
      <c r="AP17" s="600"/>
      <c r="AQ17" s="599"/>
      <c r="AR17" s="612"/>
      <c r="AS17" s="612"/>
      <c r="AT17" s="612"/>
      <c r="AU17" s="600"/>
      <c r="AV17" s="663"/>
      <c r="AW17" s="664"/>
      <c r="AX17" s="664"/>
      <c r="AY17" s="664"/>
      <c r="AZ17" s="665"/>
      <c r="BA17" s="617"/>
      <c r="BB17" s="618"/>
      <c r="BC17" s="618"/>
      <c r="BD17" s="618"/>
      <c r="BE17" s="619"/>
      <c r="BF17" s="604"/>
      <c r="BG17" s="604"/>
      <c r="BH17" s="604"/>
      <c r="BI17" s="669"/>
      <c r="BJ17" s="669"/>
      <c r="BK17" s="599"/>
      <c r="BL17" s="612"/>
      <c r="BM17" s="612"/>
      <c r="BN17" s="612"/>
      <c r="BO17" s="600"/>
      <c r="BP17" s="617"/>
      <c r="BQ17" s="618"/>
      <c r="BR17" s="618"/>
      <c r="BS17" s="618"/>
      <c r="BT17" s="619"/>
      <c r="BU17" s="599"/>
      <c r="BV17" s="612"/>
      <c r="BW17" s="612"/>
      <c r="BX17" s="612"/>
      <c r="BY17" s="600"/>
      <c r="BZ17" s="599"/>
      <c r="CA17" s="612"/>
      <c r="CB17" s="612"/>
      <c r="CC17" s="612"/>
      <c r="CD17" s="600"/>
      <c r="CE17" s="617"/>
      <c r="CF17" s="618"/>
      <c r="CG17" s="618"/>
      <c r="CH17" s="618"/>
      <c r="CI17" s="619"/>
      <c r="CJ17" s="604"/>
      <c r="CK17" s="604"/>
      <c r="CL17" s="604"/>
      <c r="CM17" s="669"/>
      <c r="CN17" s="669"/>
      <c r="CO17" s="604"/>
      <c r="CP17" s="604"/>
      <c r="CQ17" s="669"/>
      <c r="CR17" s="669"/>
      <c r="CS17" s="669"/>
      <c r="CT17" s="663"/>
      <c r="CU17" s="664"/>
      <c r="CV17" s="664"/>
      <c r="CW17" s="664"/>
      <c r="CX17" s="665"/>
      <c r="CY17" s="92"/>
      <c r="CZ17" s="92"/>
      <c r="DA17" s="92"/>
      <c r="DB17" s="92"/>
      <c r="DC17" s="93"/>
      <c r="DD17" s="21"/>
      <c r="DE17" s="21"/>
      <c r="DF17" s="21"/>
      <c r="DG17" s="21"/>
      <c r="DH17" s="21"/>
    </row>
    <row r="18" spans="2:112" ht="16.5" customHeight="1">
      <c r="B18" s="56">
        <v>12</v>
      </c>
      <c r="C18" s="617"/>
      <c r="D18" s="618"/>
      <c r="E18" s="618"/>
      <c r="F18" s="618"/>
      <c r="G18" s="619"/>
      <c r="H18" s="599"/>
      <c r="I18" s="612"/>
      <c r="J18" s="612"/>
      <c r="K18" s="612"/>
      <c r="L18" s="600"/>
      <c r="M18" s="604"/>
      <c r="N18" s="604"/>
      <c r="O18" s="604"/>
      <c r="P18" s="604"/>
      <c r="Q18" s="604"/>
      <c r="R18" s="617"/>
      <c r="S18" s="618"/>
      <c r="T18" s="618"/>
      <c r="U18" s="618"/>
      <c r="V18" s="619"/>
      <c r="W18" s="599"/>
      <c r="X18" s="612"/>
      <c r="Y18" s="612"/>
      <c r="Z18" s="612"/>
      <c r="AA18" s="600"/>
      <c r="AB18" s="599"/>
      <c r="AC18" s="612"/>
      <c r="AD18" s="612"/>
      <c r="AE18" s="612"/>
      <c r="AF18" s="600"/>
      <c r="AG18" s="617"/>
      <c r="AH18" s="618"/>
      <c r="AI18" s="618"/>
      <c r="AJ18" s="618"/>
      <c r="AK18" s="619"/>
      <c r="AL18" s="599"/>
      <c r="AM18" s="612"/>
      <c r="AN18" s="612"/>
      <c r="AO18" s="612"/>
      <c r="AP18" s="600"/>
      <c r="AQ18" s="599"/>
      <c r="AR18" s="612"/>
      <c r="AS18" s="612"/>
      <c r="AT18" s="612"/>
      <c r="AU18" s="600"/>
      <c r="AV18" s="663"/>
      <c r="AW18" s="664"/>
      <c r="AX18" s="664"/>
      <c r="AY18" s="664"/>
      <c r="AZ18" s="665"/>
      <c r="BA18" s="617"/>
      <c r="BB18" s="618"/>
      <c r="BC18" s="618"/>
      <c r="BD18" s="618"/>
      <c r="BE18" s="619"/>
      <c r="BF18" s="604"/>
      <c r="BG18" s="604"/>
      <c r="BH18" s="604"/>
      <c r="BI18" s="669"/>
      <c r="BJ18" s="669"/>
      <c r="BK18" s="599"/>
      <c r="BL18" s="612"/>
      <c r="BM18" s="612"/>
      <c r="BN18" s="612"/>
      <c r="BO18" s="600"/>
      <c r="BP18" s="617"/>
      <c r="BQ18" s="618"/>
      <c r="BR18" s="618"/>
      <c r="BS18" s="618"/>
      <c r="BT18" s="619"/>
      <c r="BU18" s="599"/>
      <c r="BV18" s="612"/>
      <c r="BW18" s="612"/>
      <c r="BX18" s="612"/>
      <c r="BY18" s="600"/>
      <c r="BZ18" s="599"/>
      <c r="CA18" s="612"/>
      <c r="CB18" s="612"/>
      <c r="CC18" s="612"/>
      <c r="CD18" s="600"/>
      <c r="CE18" s="617"/>
      <c r="CF18" s="618"/>
      <c r="CG18" s="618"/>
      <c r="CH18" s="618"/>
      <c r="CI18" s="619"/>
      <c r="CJ18" s="604"/>
      <c r="CK18" s="604"/>
      <c r="CL18" s="604"/>
      <c r="CM18" s="669"/>
      <c r="CN18" s="669"/>
      <c r="CO18" s="604"/>
      <c r="CP18" s="604"/>
      <c r="CQ18" s="669"/>
      <c r="CR18" s="669"/>
      <c r="CS18" s="669"/>
      <c r="CT18" s="663"/>
      <c r="CU18" s="664"/>
      <c r="CV18" s="664"/>
      <c r="CW18" s="664"/>
      <c r="CX18" s="665"/>
      <c r="CY18" s="92"/>
      <c r="CZ18" s="92"/>
      <c r="DA18" s="92"/>
      <c r="DB18" s="92"/>
      <c r="DC18" s="93"/>
      <c r="DD18" s="21"/>
      <c r="DE18" s="21"/>
      <c r="DF18" s="21"/>
      <c r="DG18" s="21"/>
      <c r="DH18" s="21"/>
    </row>
    <row r="19" spans="2:112" ht="16.5" customHeight="1">
      <c r="B19" s="56">
        <v>13</v>
      </c>
      <c r="C19" s="617"/>
      <c r="D19" s="618"/>
      <c r="E19" s="618"/>
      <c r="F19" s="618"/>
      <c r="G19" s="619"/>
      <c r="H19" s="599"/>
      <c r="I19" s="612"/>
      <c r="J19" s="612"/>
      <c r="K19" s="612"/>
      <c r="L19" s="600"/>
      <c r="M19" s="604"/>
      <c r="N19" s="604"/>
      <c r="O19" s="604"/>
      <c r="P19" s="604"/>
      <c r="Q19" s="604"/>
      <c r="R19" s="617"/>
      <c r="S19" s="618"/>
      <c r="T19" s="618"/>
      <c r="U19" s="618"/>
      <c r="V19" s="619"/>
      <c r="W19" s="599"/>
      <c r="X19" s="612"/>
      <c r="Y19" s="612"/>
      <c r="Z19" s="612"/>
      <c r="AA19" s="600"/>
      <c r="AB19" s="599"/>
      <c r="AC19" s="612"/>
      <c r="AD19" s="612"/>
      <c r="AE19" s="612"/>
      <c r="AF19" s="600"/>
      <c r="AG19" s="617"/>
      <c r="AH19" s="618"/>
      <c r="AI19" s="618"/>
      <c r="AJ19" s="618"/>
      <c r="AK19" s="619"/>
      <c r="AL19" s="599"/>
      <c r="AM19" s="612"/>
      <c r="AN19" s="612"/>
      <c r="AO19" s="612"/>
      <c r="AP19" s="600"/>
      <c r="AQ19" s="599"/>
      <c r="AR19" s="612"/>
      <c r="AS19" s="612"/>
      <c r="AT19" s="612"/>
      <c r="AU19" s="600"/>
      <c r="AV19" s="663"/>
      <c r="AW19" s="664"/>
      <c r="AX19" s="664"/>
      <c r="AY19" s="664"/>
      <c r="AZ19" s="665"/>
      <c r="BA19" s="617"/>
      <c r="BB19" s="618"/>
      <c r="BC19" s="618"/>
      <c r="BD19" s="618"/>
      <c r="BE19" s="619"/>
      <c r="BF19" s="604"/>
      <c r="BG19" s="604"/>
      <c r="BH19" s="604"/>
      <c r="BI19" s="669"/>
      <c r="BJ19" s="669"/>
      <c r="BK19" s="599"/>
      <c r="BL19" s="612"/>
      <c r="BM19" s="612"/>
      <c r="BN19" s="612"/>
      <c r="BO19" s="600"/>
      <c r="BP19" s="617"/>
      <c r="BQ19" s="618"/>
      <c r="BR19" s="618"/>
      <c r="BS19" s="618"/>
      <c r="BT19" s="619"/>
      <c r="BU19" s="599"/>
      <c r="BV19" s="612"/>
      <c r="BW19" s="612"/>
      <c r="BX19" s="612"/>
      <c r="BY19" s="600"/>
      <c r="BZ19" s="599"/>
      <c r="CA19" s="612"/>
      <c r="CB19" s="612"/>
      <c r="CC19" s="612"/>
      <c r="CD19" s="600"/>
      <c r="CE19" s="617"/>
      <c r="CF19" s="618"/>
      <c r="CG19" s="618"/>
      <c r="CH19" s="618"/>
      <c r="CI19" s="619"/>
      <c r="CJ19" s="604"/>
      <c r="CK19" s="604"/>
      <c r="CL19" s="604"/>
      <c r="CM19" s="669"/>
      <c r="CN19" s="669"/>
      <c r="CO19" s="604"/>
      <c r="CP19" s="604"/>
      <c r="CQ19" s="669"/>
      <c r="CR19" s="669"/>
      <c r="CS19" s="669"/>
      <c r="CT19" s="663"/>
      <c r="CU19" s="664"/>
      <c r="CV19" s="664"/>
      <c r="CW19" s="664"/>
      <c r="CX19" s="665"/>
      <c r="CY19" s="92"/>
      <c r="CZ19" s="92"/>
      <c r="DA19" s="92"/>
      <c r="DB19" s="92"/>
      <c r="DC19" s="93"/>
      <c r="DD19" s="21"/>
      <c r="DE19" s="21"/>
      <c r="DF19" s="21"/>
      <c r="DG19" s="21"/>
      <c r="DH19" s="21"/>
    </row>
    <row r="20" spans="2:112" ht="16.5" customHeight="1">
      <c r="B20" s="56">
        <v>14</v>
      </c>
      <c r="C20" s="617"/>
      <c r="D20" s="618"/>
      <c r="E20" s="618"/>
      <c r="F20" s="618"/>
      <c r="G20" s="619"/>
      <c r="H20" s="599"/>
      <c r="I20" s="612"/>
      <c r="J20" s="612"/>
      <c r="K20" s="612"/>
      <c r="L20" s="600"/>
      <c r="M20" s="604"/>
      <c r="N20" s="604"/>
      <c r="O20" s="604"/>
      <c r="P20" s="604"/>
      <c r="Q20" s="604"/>
      <c r="R20" s="617"/>
      <c r="S20" s="618"/>
      <c r="T20" s="618"/>
      <c r="U20" s="618"/>
      <c r="V20" s="619"/>
      <c r="W20" s="599"/>
      <c r="X20" s="612"/>
      <c r="Y20" s="612"/>
      <c r="Z20" s="612"/>
      <c r="AA20" s="600"/>
      <c r="AB20" s="599"/>
      <c r="AC20" s="612"/>
      <c r="AD20" s="612"/>
      <c r="AE20" s="612"/>
      <c r="AF20" s="600"/>
      <c r="AG20" s="617"/>
      <c r="AH20" s="618"/>
      <c r="AI20" s="618"/>
      <c r="AJ20" s="618"/>
      <c r="AK20" s="619"/>
      <c r="AL20" s="599"/>
      <c r="AM20" s="612"/>
      <c r="AN20" s="612"/>
      <c r="AO20" s="612"/>
      <c r="AP20" s="600"/>
      <c r="AQ20" s="599"/>
      <c r="AR20" s="612"/>
      <c r="AS20" s="612"/>
      <c r="AT20" s="612"/>
      <c r="AU20" s="600"/>
      <c r="AV20" s="663"/>
      <c r="AW20" s="664"/>
      <c r="AX20" s="664"/>
      <c r="AY20" s="664"/>
      <c r="AZ20" s="665"/>
      <c r="BA20" s="617"/>
      <c r="BB20" s="618"/>
      <c r="BC20" s="618"/>
      <c r="BD20" s="618"/>
      <c r="BE20" s="619"/>
      <c r="BF20" s="604"/>
      <c r="BG20" s="604"/>
      <c r="BH20" s="604"/>
      <c r="BI20" s="669"/>
      <c r="BJ20" s="669"/>
      <c r="BK20" s="599"/>
      <c r="BL20" s="612"/>
      <c r="BM20" s="612"/>
      <c r="BN20" s="612"/>
      <c r="BO20" s="600"/>
      <c r="BP20" s="617"/>
      <c r="BQ20" s="618"/>
      <c r="BR20" s="618"/>
      <c r="BS20" s="618"/>
      <c r="BT20" s="619"/>
      <c r="BU20" s="599"/>
      <c r="BV20" s="612"/>
      <c r="BW20" s="612"/>
      <c r="BX20" s="612"/>
      <c r="BY20" s="600"/>
      <c r="BZ20" s="599"/>
      <c r="CA20" s="612"/>
      <c r="CB20" s="612"/>
      <c r="CC20" s="612"/>
      <c r="CD20" s="600"/>
      <c r="CE20" s="617"/>
      <c r="CF20" s="618"/>
      <c r="CG20" s="618"/>
      <c r="CH20" s="618"/>
      <c r="CI20" s="619"/>
      <c r="CJ20" s="604"/>
      <c r="CK20" s="604"/>
      <c r="CL20" s="604"/>
      <c r="CM20" s="669"/>
      <c r="CN20" s="669"/>
      <c r="CO20" s="604"/>
      <c r="CP20" s="604"/>
      <c r="CQ20" s="669"/>
      <c r="CR20" s="669"/>
      <c r="CS20" s="669"/>
      <c r="CT20" s="663"/>
      <c r="CU20" s="664"/>
      <c r="CV20" s="664"/>
      <c r="CW20" s="664"/>
      <c r="CX20" s="665"/>
      <c r="CY20" s="92"/>
      <c r="CZ20" s="92"/>
      <c r="DA20" s="92"/>
      <c r="DB20" s="92"/>
      <c r="DC20" s="93"/>
      <c r="DD20" s="21"/>
      <c r="DE20" s="21"/>
      <c r="DF20" s="21"/>
      <c r="DG20" s="21"/>
      <c r="DH20" s="21"/>
    </row>
    <row r="21" spans="2:112" ht="16.5" customHeight="1">
      <c r="B21" s="56">
        <v>15</v>
      </c>
      <c r="C21" s="617"/>
      <c r="D21" s="618"/>
      <c r="E21" s="618"/>
      <c r="F21" s="618"/>
      <c r="G21" s="619"/>
      <c r="H21" s="599"/>
      <c r="I21" s="612"/>
      <c r="J21" s="612"/>
      <c r="K21" s="612"/>
      <c r="L21" s="600"/>
      <c r="M21" s="604"/>
      <c r="N21" s="604"/>
      <c r="O21" s="604"/>
      <c r="P21" s="604"/>
      <c r="Q21" s="604"/>
      <c r="R21" s="617"/>
      <c r="S21" s="618"/>
      <c r="T21" s="618"/>
      <c r="U21" s="618"/>
      <c r="V21" s="619"/>
      <c r="W21" s="599"/>
      <c r="X21" s="612"/>
      <c r="Y21" s="612"/>
      <c r="Z21" s="612"/>
      <c r="AA21" s="600"/>
      <c r="AB21" s="599"/>
      <c r="AC21" s="612"/>
      <c r="AD21" s="612"/>
      <c r="AE21" s="612"/>
      <c r="AF21" s="600"/>
      <c r="AG21" s="617"/>
      <c r="AH21" s="618"/>
      <c r="AI21" s="618"/>
      <c r="AJ21" s="618"/>
      <c r="AK21" s="619"/>
      <c r="AL21" s="599"/>
      <c r="AM21" s="612"/>
      <c r="AN21" s="612"/>
      <c r="AO21" s="612"/>
      <c r="AP21" s="600"/>
      <c r="AQ21" s="599"/>
      <c r="AR21" s="612"/>
      <c r="AS21" s="612"/>
      <c r="AT21" s="612"/>
      <c r="AU21" s="600"/>
      <c r="AV21" s="663"/>
      <c r="AW21" s="664"/>
      <c r="AX21" s="664"/>
      <c r="AY21" s="664"/>
      <c r="AZ21" s="665"/>
      <c r="BA21" s="617"/>
      <c r="BB21" s="618"/>
      <c r="BC21" s="618"/>
      <c r="BD21" s="618"/>
      <c r="BE21" s="619"/>
      <c r="BF21" s="604"/>
      <c r="BG21" s="604"/>
      <c r="BH21" s="604"/>
      <c r="BI21" s="669"/>
      <c r="BJ21" s="669"/>
      <c r="BK21" s="599"/>
      <c r="BL21" s="612"/>
      <c r="BM21" s="612"/>
      <c r="BN21" s="612"/>
      <c r="BO21" s="600"/>
      <c r="BP21" s="617"/>
      <c r="BQ21" s="618"/>
      <c r="BR21" s="618"/>
      <c r="BS21" s="618"/>
      <c r="BT21" s="619"/>
      <c r="BU21" s="599"/>
      <c r="BV21" s="612"/>
      <c r="BW21" s="612"/>
      <c r="BX21" s="612"/>
      <c r="BY21" s="600"/>
      <c r="BZ21" s="599"/>
      <c r="CA21" s="612"/>
      <c r="CB21" s="612"/>
      <c r="CC21" s="612"/>
      <c r="CD21" s="600"/>
      <c r="CE21" s="617"/>
      <c r="CF21" s="618"/>
      <c r="CG21" s="618"/>
      <c r="CH21" s="618"/>
      <c r="CI21" s="619"/>
      <c r="CJ21" s="604"/>
      <c r="CK21" s="604"/>
      <c r="CL21" s="604"/>
      <c r="CM21" s="669"/>
      <c r="CN21" s="669"/>
      <c r="CO21" s="604"/>
      <c r="CP21" s="604"/>
      <c r="CQ21" s="669"/>
      <c r="CR21" s="669"/>
      <c r="CS21" s="669"/>
      <c r="CT21" s="663"/>
      <c r="CU21" s="664"/>
      <c r="CV21" s="664"/>
      <c r="CW21" s="664"/>
      <c r="CX21" s="665"/>
      <c r="CY21" s="92"/>
      <c r="CZ21" s="92"/>
      <c r="DA21" s="92"/>
      <c r="DB21" s="92"/>
      <c r="DC21" s="93"/>
      <c r="DD21" s="21"/>
      <c r="DE21" s="21"/>
      <c r="DF21" s="21"/>
      <c r="DG21" s="21"/>
      <c r="DH21" s="21"/>
    </row>
    <row r="22" spans="2:112" ht="16.5" customHeight="1">
      <c r="B22" s="56">
        <v>16</v>
      </c>
      <c r="C22" s="617"/>
      <c r="D22" s="618"/>
      <c r="E22" s="618"/>
      <c r="F22" s="618"/>
      <c r="G22" s="619"/>
      <c r="H22" s="599"/>
      <c r="I22" s="612"/>
      <c r="J22" s="612"/>
      <c r="K22" s="612"/>
      <c r="L22" s="600"/>
      <c r="M22" s="604"/>
      <c r="N22" s="604"/>
      <c r="O22" s="604"/>
      <c r="P22" s="604"/>
      <c r="Q22" s="604"/>
      <c r="R22" s="617"/>
      <c r="S22" s="618"/>
      <c r="T22" s="618"/>
      <c r="U22" s="618"/>
      <c r="V22" s="619"/>
      <c r="W22" s="599"/>
      <c r="X22" s="612"/>
      <c r="Y22" s="612"/>
      <c r="Z22" s="612"/>
      <c r="AA22" s="600"/>
      <c r="AB22" s="599"/>
      <c r="AC22" s="612"/>
      <c r="AD22" s="612"/>
      <c r="AE22" s="612"/>
      <c r="AF22" s="600"/>
      <c r="AG22" s="617"/>
      <c r="AH22" s="618"/>
      <c r="AI22" s="618"/>
      <c r="AJ22" s="618"/>
      <c r="AK22" s="619"/>
      <c r="AL22" s="599"/>
      <c r="AM22" s="612"/>
      <c r="AN22" s="612"/>
      <c r="AO22" s="612"/>
      <c r="AP22" s="600"/>
      <c r="AQ22" s="599"/>
      <c r="AR22" s="612"/>
      <c r="AS22" s="612"/>
      <c r="AT22" s="612"/>
      <c r="AU22" s="600"/>
      <c r="AV22" s="663"/>
      <c r="AW22" s="664"/>
      <c r="AX22" s="664"/>
      <c r="AY22" s="664"/>
      <c r="AZ22" s="665"/>
      <c r="BA22" s="617"/>
      <c r="BB22" s="618"/>
      <c r="BC22" s="618"/>
      <c r="BD22" s="618"/>
      <c r="BE22" s="619"/>
      <c r="BF22" s="604"/>
      <c r="BG22" s="604"/>
      <c r="BH22" s="604"/>
      <c r="BI22" s="669"/>
      <c r="BJ22" s="669"/>
      <c r="BK22" s="599"/>
      <c r="BL22" s="612"/>
      <c r="BM22" s="612"/>
      <c r="BN22" s="612"/>
      <c r="BO22" s="600"/>
      <c r="BP22" s="617"/>
      <c r="BQ22" s="618"/>
      <c r="BR22" s="618"/>
      <c r="BS22" s="618"/>
      <c r="BT22" s="619"/>
      <c r="BU22" s="599"/>
      <c r="BV22" s="612"/>
      <c r="BW22" s="612"/>
      <c r="BX22" s="612"/>
      <c r="BY22" s="600"/>
      <c r="BZ22" s="599"/>
      <c r="CA22" s="612"/>
      <c r="CB22" s="612"/>
      <c r="CC22" s="612"/>
      <c r="CD22" s="600"/>
      <c r="CE22" s="617"/>
      <c r="CF22" s="618"/>
      <c r="CG22" s="618"/>
      <c r="CH22" s="618"/>
      <c r="CI22" s="619"/>
      <c r="CJ22" s="604"/>
      <c r="CK22" s="604"/>
      <c r="CL22" s="604"/>
      <c r="CM22" s="669"/>
      <c r="CN22" s="669"/>
      <c r="CO22" s="604"/>
      <c r="CP22" s="604"/>
      <c r="CQ22" s="669"/>
      <c r="CR22" s="669"/>
      <c r="CS22" s="669"/>
      <c r="CT22" s="663"/>
      <c r="CU22" s="664"/>
      <c r="CV22" s="664"/>
      <c r="CW22" s="664"/>
      <c r="CX22" s="665"/>
      <c r="CY22" s="92"/>
      <c r="CZ22" s="92"/>
      <c r="DA22" s="92"/>
      <c r="DB22" s="92"/>
      <c r="DC22" s="93"/>
      <c r="DD22" s="21"/>
      <c r="DE22" s="21"/>
      <c r="DF22" s="21"/>
      <c r="DG22" s="21"/>
      <c r="DH22" s="21"/>
    </row>
    <row r="23" spans="2:112" ht="16.5" customHeight="1">
      <c r="B23" s="56">
        <v>17</v>
      </c>
      <c r="C23" s="617"/>
      <c r="D23" s="618"/>
      <c r="E23" s="618"/>
      <c r="F23" s="618"/>
      <c r="G23" s="619"/>
      <c r="H23" s="599"/>
      <c r="I23" s="612"/>
      <c r="J23" s="612"/>
      <c r="K23" s="612"/>
      <c r="L23" s="600"/>
      <c r="M23" s="604"/>
      <c r="N23" s="604"/>
      <c r="O23" s="604"/>
      <c r="P23" s="604"/>
      <c r="Q23" s="604"/>
      <c r="R23" s="617"/>
      <c r="S23" s="618"/>
      <c r="T23" s="618"/>
      <c r="U23" s="618"/>
      <c r="V23" s="619"/>
      <c r="W23" s="599"/>
      <c r="X23" s="612"/>
      <c r="Y23" s="612"/>
      <c r="Z23" s="612"/>
      <c r="AA23" s="600"/>
      <c r="AB23" s="599"/>
      <c r="AC23" s="612"/>
      <c r="AD23" s="612"/>
      <c r="AE23" s="612"/>
      <c r="AF23" s="600"/>
      <c r="AG23" s="617"/>
      <c r="AH23" s="618"/>
      <c r="AI23" s="618"/>
      <c r="AJ23" s="618"/>
      <c r="AK23" s="619"/>
      <c r="AL23" s="599"/>
      <c r="AM23" s="612"/>
      <c r="AN23" s="612"/>
      <c r="AO23" s="612"/>
      <c r="AP23" s="600"/>
      <c r="AQ23" s="599"/>
      <c r="AR23" s="612"/>
      <c r="AS23" s="612"/>
      <c r="AT23" s="612"/>
      <c r="AU23" s="600"/>
      <c r="AV23" s="663"/>
      <c r="AW23" s="664"/>
      <c r="AX23" s="664"/>
      <c r="AY23" s="664"/>
      <c r="AZ23" s="665"/>
      <c r="BA23" s="617"/>
      <c r="BB23" s="618"/>
      <c r="BC23" s="618"/>
      <c r="BD23" s="618"/>
      <c r="BE23" s="619"/>
      <c r="BF23" s="604"/>
      <c r="BG23" s="604"/>
      <c r="BH23" s="604"/>
      <c r="BI23" s="669"/>
      <c r="BJ23" s="669"/>
      <c r="BK23" s="599"/>
      <c r="BL23" s="612"/>
      <c r="BM23" s="612"/>
      <c r="BN23" s="612"/>
      <c r="BO23" s="600"/>
      <c r="BP23" s="617"/>
      <c r="BQ23" s="618"/>
      <c r="BR23" s="618"/>
      <c r="BS23" s="618"/>
      <c r="BT23" s="619"/>
      <c r="BU23" s="599"/>
      <c r="BV23" s="612"/>
      <c r="BW23" s="612"/>
      <c r="BX23" s="612"/>
      <c r="BY23" s="600"/>
      <c r="BZ23" s="599"/>
      <c r="CA23" s="612"/>
      <c r="CB23" s="612"/>
      <c r="CC23" s="612"/>
      <c r="CD23" s="600"/>
      <c r="CE23" s="617"/>
      <c r="CF23" s="618"/>
      <c r="CG23" s="618"/>
      <c r="CH23" s="618"/>
      <c r="CI23" s="619"/>
      <c r="CJ23" s="604"/>
      <c r="CK23" s="604"/>
      <c r="CL23" s="604"/>
      <c r="CM23" s="669"/>
      <c r="CN23" s="669"/>
      <c r="CO23" s="604"/>
      <c r="CP23" s="604"/>
      <c r="CQ23" s="669"/>
      <c r="CR23" s="669"/>
      <c r="CS23" s="669"/>
      <c r="CT23" s="663"/>
      <c r="CU23" s="664"/>
      <c r="CV23" s="664"/>
      <c r="CW23" s="664"/>
      <c r="CX23" s="665"/>
      <c r="CY23" s="92"/>
      <c r="CZ23" s="92"/>
      <c r="DA23" s="92"/>
      <c r="DB23" s="92"/>
      <c r="DC23" s="93"/>
      <c r="DD23" s="21"/>
      <c r="DE23" s="21"/>
      <c r="DF23" s="21"/>
      <c r="DG23" s="21"/>
      <c r="DH23" s="21"/>
    </row>
    <row r="24" spans="2:112" ht="16.5" customHeight="1">
      <c r="B24" s="56">
        <v>18</v>
      </c>
      <c r="C24" s="617"/>
      <c r="D24" s="618"/>
      <c r="E24" s="618"/>
      <c r="F24" s="618"/>
      <c r="G24" s="619"/>
      <c r="H24" s="599"/>
      <c r="I24" s="612"/>
      <c r="J24" s="612"/>
      <c r="K24" s="612"/>
      <c r="L24" s="600"/>
      <c r="M24" s="604"/>
      <c r="N24" s="604"/>
      <c r="O24" s="604"/>
      <c r="P24" s="604"/>
      <c r="Q24" s="604"/>
      <c r="R24" s="617"/>
      <c r="S24" s="618"/>
      <c r="T24" s="618"/>
      <c r="U24" s="618"/>
      <c r="V24" s="619"/>
      <c r="W24" s="599"/>
      <c r="X24" s="612"/>
      <c r="Y24" s="612"/>
      <c r="Z24" s="612"/>
      <c r="AA24" s="600"/>
      <c r="AB24" s="599"/>
      <c r="AC24" s="612"/>
      <c r="AD24" s="612"/>
      <c r="AE24" s="612"/>
      <c r="AF24" s="600"/>
      <c r="AG24" s="617"/>
      <c r="AH24" s="618"/>
      <c r="AI24" s="618"/>
      <c r="AJ24" s="618"/>
      <c r="AK24" s="619"/>
      <c r="AL24" s="599"/>
      <c r="AM24" s="612"/>
      <c r="AN24" s="612"/>
      <c r="AO24" s="612"/>
      <c r="AP24" s="600"/>
      <c r="AQ24" s="599"/>
      <c r="AR24" s="612"/>
      <c r="AS24" s="612"/>
      <c r="AT24" s="612"/>
      <c r="AU24" s="600"/>
      <c r="AV24" s="663"/>
      <c r="AW24" s="664"/>
      <c r="AX24" s="664"/>
      <c r="AY24" s="664"/>
      <c r="AZ24" s="665"/>
      <c r="BA24" s="617"/>
      <c r="BB24" s="618"/>
      <c r="BC24" s="618"/>
      <c r="BD24" s="618"/>
      <c r="BE24" s="619"/>
      <c r="BF24" s="604"/>
      <c r="BG24" s="604"/>
      <c r="BH24" s="604"/>
      <c r="BI24" s="669"/>
      <c r="BJ24" s="669"/>
      <c r="BK24" s="599"/>
      <c r="BL24" s="612"/>
      <c r="BM24" s="612"/>
      <c r="BN24" s="612"/>
      <c r="BO24" s="600"/>
      <c r="BP24" s="617"/>
      <c r="BQ24" s="618"/>
      <c r="BR24" s="618"/>
      <c r="BS24" s="618"/>
      <c r="BT24" s="619"/>
      <c r="BU24" s="599"/>
      <c r="BV24" s="612"/>
      <c r="BW24" s="612"/>
      <c r="BX24" s="612"/>
      <c r="BY24" s="600"/>
      <c r="BZ24" s="599"/>
      <c r="CA24" s="612"/>
      <c r="CB24" s="612"/>
      <c r="CC24" s="612"/>
      <c r="CD24" s="600"/>
      <c r="CE24" s="617"/>
      <c r="CF24" s="618"/>
      <c r="CG24" s="618"/>
      <c r="CH24" s="618"/>
      <c r="CI24" s="619"/>
      <c r="CJ24" s="604"/>
      <c r="CK24" s="604"/>
      <c r="CL24" s="604"/>
      <c r="CM24" s="669"/>
      <c r="CN24" s="669"/>
      <c r="CO24" s="604"/>
      <c r="CP24" s="604"/>
      <c r="CQ24" s="669"/>
      <c r="CR24" s="669"/>
      <c r="CS24" s="669"/>
      <c r="CT24" s="663"/>
      <c r="CU24" s="664"/>
      <c r="CV24" s="664"/>
      <c r="CW24" s="664"/>
      <c r="CX24" s="665"/>
      <c r="CY24" s="92"/>
      <c r="CZ24" s="92"/>
      <c r="DA24" s="92"/>
      <c r="DB24" s="92"/>
      <c r="DC24" s="93"/>
      <c r="DD24" s="21"/>
      <c r="DE24" s="21"/>
      <c r="DF24" s="21"/>
      <c r="DG24" s="21"/>
      <c r="DH24" s="21"/>
    </row>
    <row r="25" spans="2:112">
      <c r="B25" s="56">
        <v>19</v>
      </c>
      <c r="C25" s="617"/>
      <c r="D25" s="618"/>
      <c r="E25" s="618"/>
      <c r="F25" s="618"/>
      <c r="G25" s="619"/>
      <c r="H25" s="599"/>
      <c r="I25" s="612"/>
      <c r="J25" s="612"/>
      <c r="K25" s="612"/>
      <c r="L25" s="600"/>
      <c r="M25" s="604"/>
      <c r="N25" s="604"/>
      <c r="O25" s="604"/>
      <c r="P25" s="604"/>
      <c r="Q25" s="604"/>
      <c r="R25" s="617"/>
      <c r="S25" s="618"/>
      <c r="T25" s="618"/>
      <c r="U25" s="618"/>
      <c r="V25" s="619"/>
      <c r="W25" s="599"/>
      <c r="X25" s="612"/>
      <c r="Y25" s="612"/>
      <c r="Z25" s="612"/>
      <c r="AA25" s="600"/>
      <c r="AB25" s="599"/>
      <c r="AC25" s="612"/>
      <c r="AD25" s="612"/>
      <c r="AE25" s="612"/>
      <c r="AF25" s="600"/>
      <c r="AG25" s="617"/>
      <c r="AH25" s="618"/>
      <c r="AI25" s="618"/>
      <c r="AJ25" s="618"/>
      <c r="AK25" s="619"/>
      <c r="AL25" s="599"/>
      <c r="AM25" s="612"/>
      <c r="AN25" s="612"/>
      <c r="AO25" s="612"/>
      <c r="AP25" s="600"/>
      <c r="AQ25" s="599"/>
      <c r="AR25" s="612"/>
      <c r="AS25" s="612"/>
      <c r="AT25" s="612"/>
      <c r="AU25" s="600"/>
      <c r="AV25" s="663"/>
      <c r="AW25" s="664"/>
      <c r="AX25" s="664"/>
      <c r="AY25" s="664"/>
      <c r="AZ25" s="665"/>
      <c r="BA25" s="617"/>
      <c r="BB25" s="618"/>
      <c r="BC25" s="618"/>
      <c r="BD25" s="618"/>
      <c r="BE25" s="619"/>
      <c r="BF25" s="604"/>
      <c r="BG25" s="604"/>
      <c r="BH25" s="604"/>
      <c r="BI25" s="669"/>
      <c r="BJ25" s="669"/>
      <c r="BK25" s="599"/>
      <c r="BL25" s="612"/>
      <c r="BM25" s="612"/>
      <c r="BN25" s="612"/>
      <c r="BO25" s="600"/>
      <c r="BP25" s="617"/>
      <c r="BQ25" s="618"/>
      <c r="BR25" s="618"/>
      <c r="BS25" s="618"/>
      <c r="BT25" s="619"/>
      <c r="BU25" s="599"/>
      <c r="BV25" s="612"/>
      <c r="BW25" s="612"/>
      <c r="BX25" s="612"/>
      <c r="BY25" s="600"/>
      <c r="BZ25" s="599"/>
      <c r="CA25" s="612"/>
      <c r="CB25" s="612"/>
      <c r="CC25" s="612"/>
      <c r="CD25" s="600"/>
      <c r="CE25" s="617"/>
      <c r="CF25" s="618"/>
      <c r="CG25" s="618"/>
      <c r="CH25" s="618"/>
      <c r="CI25" s="619"/>
      <c r="CJ25" s="604"/>
      <c r="CK25" s="604"/>
      <c r="CL25" s="604"/>
      <c r="CM25" s="669"/>
      <c r="CN25" s="669"/>
      <c r="CO25" s="604"/>
      <c r="CP25" s="604"/>
      <c r="CQ25" s="669"/>
      <c r="CR25" s="669"/>
      <c r="CS25" s="669"/>
      <c r="CT25" s="663"/>
      <c r="CU25" s="664"/>
      <c r="CV25" s="664"/>
      <c r="CW25" s="664"/>
      <c r="CX25" s="665"/>
      <c r="CY25" s="92"/>
      <c r="CZ25" s="92"/>
      <c r="DA25" s="92"/>
      <c r="DB25" s="92"/>
      <c r="DC25" s="93"/>
      <c r="DD25" s="21"/>
      <c r="DE25" s="21"/>
      <c r="DF25" s="21"/>
      <c r="DG25" s="21"/>
      <c r="DH25" s="21"/>
    </row>
    <row r="26" spans="2:112">
      <c r="B26" s="56">
        <v>20</v>
      </c>
      <c r="C26" s="617"/>
      <c r="D26" s="618"/>
      <c r="E26" s="618"/>
      <c r="F26" s="618"/>
      <c r="G26" s="619"/>
      <c r="H26" s="599"/>
      <c r="I26" s="612"/>
      <c r="J26" s="612"/>
      <c r="K26" s="612"/>
      <c r="L26" s="600"/>
      <c r="M26" s="604"/>
      <c r="N26" s="604"/>
      <c r="O26" s="604"/>
      <c r="P26" s="604"/>
      <c r="Q26" s="604"/>
      <c r="R26" s="617"/>
      <c r="S26" s="618"/>
      <c r="T26" s="618"/>
      <c r="U26" s="618"/>
      <c r="V26" s="619"/>
      <c r="W26" s="599"/>
      <c r="X26" s="612"/>
      <c r="Y26" s="612"/>
      <c r="Z26" s="612"/>
      <c r="AA26" s="600"/>
      <c r="AB26" s="599"/>
      <c r="AC26" s="612"/>
      <c r="AD26" s="612"/>
      <c r="AE26" s="612"/>
      <c r="AF26" s="600"/>
      <c r="AG26" s="617"/>
      <c r="AH26" s="618"/>
      <c r="AI26" s="618"/>
      <c r="AJ26" s="618"/>
      <c r="AK26" s="619"/>
      <c r="AL26" s="599"/>
      <c r="AM26" s="612"/>
      <c r="AN26" s="612"/>
      <c r="AO26" s="612"/>
      <c r="AP26" s="600"/>
      <c r="AQ26" s="599"/>
      <c r="AR26" s="612"/>
      <c r="AS26" s="612"/>
      <c r="AT26" s="612"/>
      <c r="AU26" s="600"/>
      <c r="AV26" s="663"/>
      <c r="AW26" s="664"/>
      <c r="AX26" s="664"/>
      <c r="AY26" s="664"/>
      <c r="AZ26" s="665"/>
      <c r="BA26" s="617"/>
      <c r="BB26" s="618"/>
      <c r="BC26" s="618"/>
      <c r="BD26" s="618"/>
      <c r="BE26" s="619"/>
      <c r="BF26" s="604"/>
      <c r="BG26" s="604"/>
      <c r="BH26" s="604"/>
      <c r="BI26" s="669"/>
      <c r="BJ26" s="669"/>
      <c r="BK26" s="599"/>
      <c r="BL26" s="612"/>
      <c r="BM26" s="612"/>
      <c r="BN26" s="612"/>
      <c r="BO26" s="600"/>
      <c r="BP26" s="617"/>
      <c r="BQ26" s="618"/>
      <c r="BR26" s="618"/>
      <c r="BS26" s="618"/>
      <c r="BT26" s="619"/>
      <c r="BU26" s="599"/>
      <c r="BV26" s="612"/>
      <c r="BW26" s="612"/>
      <c r="BX26" s="612"/>
      <c r="BY26" s="600"/>
      <c r="BZ26" s="599"/>
      <c r="CA26" s="612"/>
      <c r="CB26" s="612"/>
      <c r="CC26" s="612"/>
      <c r="CD26" s="600"/>
      <c r="CE26" s="617"/>
      <c r="CF26" s="618"/>
      <c r="CG26" s="618"/>
      <c r="CH26" s="618"/>
      <c r="CI26" s="619"/>
      <c r="CJ26" s="604"/>
      <c r="CK26" s="604"/>
      <c r="CL26" s="604"/>
      <c r="CM26" s="669"/>
      <c r="CN26" s="669"/>
      <c r="CO26" s="604"/>
      <c r="CP26" s="604"/>
      <c r="CQ26" s="669"/>
      <c r="CR26" s="669"/>
      <c r="CS26" s="669"/>
      <c r="CT26" s="663"/>
      <c r="CU26" s="664"/>
      <c r="CV26" s="664"/>
      <c r="CW26" s="664"/>
      <c r="CX26" s="665"/>
      <c r="CY26" s="92"/>
      <c r="CZ26" s="92"/>
      <c r="DA26" s="92"/>
      <c r="DB26" s="92"/>
      <c r="DC26" s="93"/>
      <c r="DD26" s="21"/>
      <c r="DE26" s="21"/>
      <c r="DF26" s="21"/>
      <c r="DG26" s="21"/>
      <c r="DH26" s="21"/>
    </row>
    <row r="27" spans="2:112">
      <c r="B27" s="56">
        <v>21</v>
      </c>
      <c r="C27" s="617"/>
      <c r="D27" s="618"/>
      <c r="E27" s="618"/>
      <c r="F27" s="618"/>
      <c r="G27" s="619"/>
      <c r="H27" s="599"/>
      <c r="I27" s="612"/>
      <c r="J27" s="612"/>
      <c r="K27" s="612"/>
      <c r="L27" s="600"/>
      <c r="M27" s="604"/>
      <c r="N27" s="604"/>
      <c r="O27" s="604"/>
      <c r="P27" s="604"/>
      <c r="Q27" s="604"/>
      <c r="R27" s="617"/>
      <c r="S27" s="618"/>
      <c r="T27" s="618"/>
      <c r="U27" s="618"/>
      <c r="V27" s="619"/>
      <c r="W27" s="599"/>
      <c r="X27" s="612"/>
      <c r="Y27" s="612"/>
      <c r="Z27" s="612"/>
      <c r="AA27" s="600"/>
      <c r="AB27" s="599"/>
      <c r="AC27" s="612"/>
      <c r="AD27" s="612"/>
      <c r="AE27" s="612"/>
      <c r="AF27" s="600"/>
      <c r="AG27" s="617"/>
      <c r="AH27" s="618"/>
      <c r="AI27" s="618"/>
      <c r="AJ27" s="618"/>
      <c r="AK27" s="619"/>
      <c r="AL27" s="599"/>
      <c r="AM27" s="612"/>
      <c r="AN27" s="612"/>
      <c r="AO27" s="612"/>
      <c r="AP27" s="600"/>
      <c r="AQ27" s="599"/>
      <c r="AR27" s="612"/>
      <c r="AS27" s="612"/>
      <c r="AT27" s="612"/>
      <c r="AU27" s="600"/>
      <c r="AV27" s="663"/>
      <c r="AW27" s="664"/>
      <c r="AX27" s="664"/>
      <c r="AY27" s="664"/>
      <c r="AZ27" s="665"/>
      <c r="BA27" s="617"/>
      <c r="BB27" s="618"/>
      <c r="BC27" s="618"/>
      <c r="BD27" s="618"/>
      <c r="BE27" s="619"/>
      <c r="BF27" s="604"/>
      <c r="BG27" s="604"/>
      <c r="BH27" s="604"/>
      <c r="BI27" s="669"/>
      <c r="BJ27" s="669"/>
      <c r="BK27" s="599"/>
      <c r="BL27" s="612"/>
      <c r="BM27" s="612"/>
      <c r="BN27" s="612"/>
      <c r="BO27" s="600"/>
      <c r="BP27" s="617"/>
      <c r="BQ27" s="618"/>
      <c r="BR27" s="618"/>
      <c r="BS27" s="618"/>
      <c r="BT27" s="619"/>
      <c r="BU27" s="599"/>
      <c r="BV27" s="612"/>
      <c r="BW27" s="612"/>
      <c r="BX27" s="612"/>
      <c r="BY27" s="600"/>
      <c r="BZ27" s="599"/>
      <c r="CA27" s="612"/>
      <c r="CB27" s="612"/>
      <c r="CC27" s="612"/>
      <c r="CD27" s="600"/>
      <c r="CE27" s="617"/>
      <c r="CF27" s="618"/>
      <c r="CG27" s="618"/>
      <c r="CH27" s="618"/>
      <c r="CI27" s="619"/>
      <c r="CJ27" s="604"/>
      <c r="CK27" s="604"/>
      <c r="CL27" s="604"/>
      <c r="CM27" s="669"/>
      <c r="CN27" s="669"/>
      <c r="CO27" s="604"/>
      <c r="CP27" s="604"/>
      <c r="CQ27" s="669"/>
      <c r="CR27" s="669"/>
      <c r="CS27" s="669"/>
      <c r="CT27" s="663"/>
      <c r="CU27" s="664"/>
      <c r="CV27" s="664"/>
      <c r="CW27" s="664"/>
      <c r="CX27" s="665"/>
      <c r="CY27" s="92"/>
      <c r="CZ27" s="92"/>
      <c r="DA27" s="92"/>
      <c r="DB27" s="92"/>
      <c r="DC27" s="93"/>
      <c r="DD27" s="21"/>
      <c r="DE27" s="21"/>
      <c r="DF27" s="21"/>
      <c r="DG27" s="21"/>
      <c r="DH27" s="21"/>
    </row>
    <row r="28" spans="2:112">
      <c r="B28" s="56">
        <v>22</v>
      </c>
      <c r="C28" s="617"/>
      <c r="D28" s="618"/>
      <c r="E28" s="618"/>
      <c r="F28" s="618"/>
      <c r="G28" s="619"/>
      <c r="H28" s="599"/>
      <c r="I28" s="612"/>
      <c r="J28" s="612"/>
      <c r="K28" s="612"/>
      <c r="L28" s="600"/>
      <c r="M28" s="604"/>
      <c r="N28" s="604"/>
      <c r="O28" s="604"/>
      <c r="P28" s="604"/>
      <c r="Q28" s="604"/>
      <c r="R28" s="617"/>
      <c r="S28" s="618"/>
      <c r="T28" s="618"/>
      <c r="U28" s="618"/>
      <c r="V28" s="619"/>
      <c r="W28" s="599"/>
      <c r="X28" s="612"/>
      <c r="Y28" s="612"/>
      <c r="Z28" s="612"/>
      <c r="AA28" s="600"/>
      <c r="AB28" s="599"/>
      <c r="AC28" s="612"/>
      <c r="AD28" s="612"/>
      <c r="AE28" s="612"/>
      <c r="AF28" s="600"/>
      <c r="AG28" s="617"/>
      <c r="AH28" s="618"/>
      <c r="AI28" s="618"/>
      <c r="AJ28" s="618"/>
      <c r="AK28" s="619"/>
      <c r="AL28" s="599"/>
      <c r="AM28" s="612"/>
      <c r="AN28" s="612"/>
      <c r="AO28" s="612"/>
      <c r="AP28" s="600"/>
      <c r="AQ28" s="599"/>
      <c r="AR28" s="612"/>
      <c r="AS28" s="612"/>
      <c r="AT28" s="612"/>
      <c r="AU28" s="600"/>
      <c r="AV28" s="663"/>
      <c r="AW28" s="664"/>
      <c r="AX28" s="664"/>
      <c r="AY28" s="664"/>
      <c r="AZ28" s="665"/>
      <c r="BA28" s="617"/>
      <c r="BB28" s="618"/>
      <c r="BC28" s="618"/>
      <c r="BD28" s="618"/>
      <c r="BE28" s="619"/>
      <c r="BF28" s="604"/>
      <c r="BG28" s="604"/>
      <c r="BH28" s="604"/>
      <c r="BI28" s="669"/>
      <c r="BJ28" s="669"/>
      <c r="BK28" s="599"/>
      <c r="BL28" s="612"/>
      <c r="BM28" s="612"/>
      <c r="BN28" s="612"/>
      <c r="BO28" s="600"/>
      <c r="BP28" s="617"/>
      <c r="BQ28" s="618"/>
      <c r="BR28" s="618"/>
      <c r="BS28" s="618"/>
      <c r="BT28" s="619"/>
      <c r="BU28" s="599"/>
      <c r="BV28" s="612"/>
      <c r="BW28" s="612"/>
      <c r="BX28" s="612"/>
      <c r="BY28" s="600"/>
      <c r="BZ28" s="599"/>
      <c r="CA28" s="612"/>
      <c r="CB28" s="612"/>
      <c r="CC28" s="612"/>
      <c r="CD28" s="600"/>
      <c r="CE28" s="617"/>
      <c r="CF28" s="618"/>
      <c r="CG28" s="618"/>
      <c r="CH28" s="618"/>
      <c r="CI28" s="619"/>
      <c r="CJ28" s="604"/>
      <c r="CK28" s="604"/>
      <c r="CL28" s="604"/>
      <c r="CM28" s="669"/>
      <c r="CN28" s="669"/>
      <c r="CO28" s="604"/>
      <c r="CP28" s="604"/>
      <c r="CQ28" s="669"/>
      <c r="CR28" s="669"/>
      <c r="CS28" s="669"/>
      <c r="CT28" s="663"/>
      <c r="CU28" s="664"/>
      <c r="CV28" s="664"/>
      <c r="CW28" s="664"/>
      <c r="CX28" s="665"/>
      <c r="CY28" s="92"/>
      <c r="CZ28" s="92"/>
      <c r="DA28" s="92"/>
      <c r="DB28" s="92"/>
      <c r="DC28" s="93"/>
      <c r="DD28" s="21"/>
      <c r="DE28" s="21"/>
      <c r="DF28" s="21"/>
      <c r="DG28" s="21"/>
      <c r="DH28" s="21"/>
    </row>
    <row r="29" spans="2:112">
      <c r="B29" s="56">
        <v>23</v>
      </c>
      <c r="C29" s="617"/>
      <c r="D29" s="618"/>
      <c r="E29" s="618"/>
      <c r="F29" s="618"/>
      <c r="G29" s="619"/>
      <c r="H29" s="599"/>
      <c r="I29" s="612"/>
      <c r="J29" s="612"/>
      <c r="K29" s="612"/>
      <c r="L29" s="600"/>
      <c r="M29" s="604"/>
      <c r="N29" s="604"/>
      <c r="O29" s="604"/>
      <c r="P29" s="604"/>
      <c r="Q29" s="604"/>
      <c r="R29" s="617"/>
      <c r="S29" s="618"/>
      <c r="T29" s="618"/>
      <c r="U29" s="618"/>
      <c r="V29" s="619"/>
      <c r="W29" s="599"/>
      <c r="X29" s="612"/>
      <c r="Y29" s="612"/>
      <c r="Z29" s="612"/>
      <c r="AA29" s="600"/>
      <c r="AB29" s="599"/>
      <c r="AC29" s="612"/>
      <c r="AD29" s="612"/>
      <c r="AE29" s="612"/>
      <c r="AF29" s="600"/>
      <c r="AG29" s="617"/>
      <c r="AH29" s="618"/>
      <c r="AI29" s="618"/>
      <c r="AJ29" s="618"/>
      <c r="AK29" s="619"/>
      <c r="AL29" s="599"/>
      <c r="AM29" s="612"/>
      <c r="AN29" s="612"/>
      <c r="AO29" s="612"/>
      <c r="AP29" s="600"/>
      <c r="AQ29" s="599"/>
      <c r="AR29" s="612"/>
      <c r="AS29" s="612"/>
      <c r="AT29" s="612"/>
      <c r="AU29" s="600"/>
      <c r="AV29" s="663"/>
      <c r="AW29" s="664"/>
      <c r="AX29" s="664"/>
      <c r="AY29" s="664"/>
      <c r="AZ29" s="665"/>
      <c r="BA29" s="617"/>
      <c r="BB29" s="618"/>
      <c r="BC29" s="618"/>
      <c r="BD29" s="618"/>
      <c r="BE29" s="619"/>
      <c r="BF29" s="604"/>
      <c r="BG29" s="604"/>
      <c r="BH29" s="604"/>
      <c r="BI29" s="669"/>
      <c r="BJ29" s="669"/>
      <c r="BK29" s="599"/>
      <c r="BL29" s="612"/>
      <c r="BM29" s="612"/>
      <c r="BN29" s="612"/>
      <c r="BO29" s="600"/>
      <c r="BP29" s="617"/>
      <c r="BQ29" s="618"/>
      <c r="BR29" s="618"/>
      <c r="BS29" s="618"/>
      <c r="BT29" s="619"/>
      <c r="BU29" s="599"/>
      <c r="BV29" s="612"/>
      <c r="BW29" s="612"/>
      <c r="BX29" s="612"/>
      <c r="BY29" s="600"/>
      <c r="BZ29" s="599"/>
      <c r="CA29" s="612"/>
      <c r="CB29" s="612"/>
      <c r="CC29" s="612"/>
      <c r="CD29" s="600"/>
      <c r="CE29" s="617"/>
      <c r="CF29" s="618"/>
      <c r="CG29" s="618"/>
      <c r="CH29" s="618"/>
      <c r="CI29" s="619"/>
      <c r="CJ29" s="604"/>
      <c r="CK29" s="604"/>
      <c r="CL29" s="604"/>
      <c r="CM29" s="669"/>
      <c r="CN29" s="669"/>
      <c r="CO29" s="604"/>
      <c r="CP29" s="604"/>
      <c r="CQ29" s="669"/>
      <c r="CR29" s="669"/>
      <c r="CS29" s="669"/>
      <c r="CT29" s="663"/>
      <c r="CU29" s="664"/>
      <c r="CV29" s="664"/>
      <c r="CW29" s="664"/>
      <c r="CX29" s="665"/>
      <c r="CY29" s="92"/>
      <c r="CZ29" s="92"/>
      <c r="DA29" s="92"/>
      <c r="DB29" s="92"/>
      <c r="DC29" s="93"/>
      <c r="DD29" s="21"/>
      <c r="DE29" s="21"/>
      <c r="DF29" s="21"/>
      <c r="DG29" s="21"/>
      <c r="DH29" s="21"/>
    </row>
    <row r="30" spans="2:112">
      <c r="B30" s="56">
        <v>24</v>
      </c>
      <c r="C30" s="620"/>
      <c r="D30" s="621"/>
      <c r="E30" s="621"/>
      <c r="F30" s="621"/>
      <c r="G30" s="622"/>
      <c r="H30" s="601"/>
      <c r="I30" s="613"/>
      <c r="J30" s="613"/>
      <c r="K30" s="613"/>
      <c r="L30" s="602"/>
      <c r="M30" s="604"/>
      <c r="N30" s="604"/>
      <c r="O30" s="604"/>
      <c r="P30" s="604"/>
      <c r="Q30" s="604"/>
      <c r="R30" s="620"/>
      <c r="S30" s="621"/>
      <c r="T30" s="621"/>
      <c r="U30" s="621"/>
      <c r="V30" s="622"/>
      <c r="W30" s="601"/>
      <c r="X30" s="613"/>
      <c r="Y30" s="613"/>
      <c r="Z30" s="613"/>
      <c r="AA30" s="602"/>
      <c r="AB30" s="601"/>
      <c r="AC30" s="613"/>
      <c r="AD30" s="613"/>
      <c r="AE30" s="613"/>
      <c r="AF30" s="602"/>
      <c r="AG30" s="620"/>
      <c r="AH30" s="621"/>
      <c r="AI30" s="621"/>
      <c r="AJ30" s="621"/>
      <c r="AK30" s="622"/>
      <c r="AL30" s="601"/>
      <c r="AM30" s="613"/>
      <c r="AN30" s="613"/>
      <c r="AO30" s="613"/>
      <c r="AP30" s="602"/>
      <c r="AQ30" s="601"/>
      <c r="AR30" s="613"/>
      <c r="AS30" s="613"/>
      <c r="AT30" s="613"/>
      <c r="AU30" s="602"/>
      <c r="AV30" s="666"/>
      <c r="AW30" s="667"/>
      <c r="AX30" s="667"/>
      <c r="AY30" s="667"/>
      <c r="AZ30" s="668"/>
      <c r="BA30" s="620"/>
      <c r="BB30" s="621"/>
      <c r="BC30" s="621"/>
      <c r="BD30" s="621"/>
      <c r="BE30" s="622"/>
      <c r="BF30" s="604"/>
      <c r="BG30" s="604"/>
      <c r="BH30" s="604"/>
      <c r="BI30" s="669"/>
      <c r="BJ30" s="669"/>
      <c r="BK30" s="601"/>
      <c r="BL30" s="613"/>
      <c r="BM30" s="613"/>
      <c r="BN30" s="613"/>
      <c r="BO30" s="602"/>
      <c r="BP30" s="620"/>
      <c r="BQ30" s="621"/>
      <c r="BR30" s="621"/>
      <c r="BS30" s="621"/>
      <c r="BT30" s="622"/>
      <c r="BU30" s="601"/>
      <c r="BV30" s="613"/>
      <c r="BW30" s="613"/>
      <c r="BX30" s="613"/>
      <c r="BY30" s="602"/>
      <c r="BZ30" s="601"/>
      <c r="CA30" s="613"/>
      <c r="CB30" s="613"/>
      <c r="CC30" s="613"/>
      <c r="CD30" s="602"/>
      <c r="CE30" s="620"/>
      <c r="CF30" s="621"/>
      <c r="CG30" s="621"/>
      <c r="CH30" s="621"/>
      <c r="CI30" s="622"/>
      <c r="CJ30" s="604"/>
      <c r="CK30" s="604"/>
      <c r="CL30" s="604"/>
      <c r="CM30" s="669"/>
      <c r="CN30" s="669"/>
      <c r="CO30" s="604"/>
      <c r="CP30" s="604"/>
      <c r="CQ30" s="669"/>
      <c r="CR30" s="669"/>
      <c r="CS30" s="669"/>
      <c r="CT30" s="666"/>
      <c r="CU30" s="667"/>
      <c r="CV30" s="667"/>
      <c r="CW30" s="667"/>
      <c r="CX30" s="668"/>
      <c r="CY30" s="92"/>
      <c r="CZ30" s="92"/>
      <c r="DA30" s="92"/>
      <c r="DB30" s="92"/>
      <c r="DC30" s="93"/>
      <c r="DD30" s="21"/>
      <c r="DE30" s="21"/>
      <c r="DF30" s="21"/>
      <c r="DG30" s="21"/>
      <c r="DH30" s="21"/>
    </row>
    <row r="31" spans="2:112" ht="15" customHeight="1">
      <c r="B31" s="689"/>
      <c r="C31" s="670" t="s">
        <v>635</v>
      </c>
      <c r="D31" s="671"/>
      <c r="E31" s="671"/>
      <c r="F31" s="671"/>
      <c r="G31" s="671"/>
      <c r="H31" s="672" t="s">
        <v>636</v>
      </c>
      <c r="I31" s="673"/>
      <c r="J31" s="673"/>
      <c r="K31" s="673"/>
      <c r="L31" s="674"/>
      <c r="M31" s="590" t="s">
        <v>636</v>
      </c>
      <c r="N31" s="591"/>
      <c r="O31" s="590" t="s">
        <v>637</v>
      </c>
      <c r="P31" s="594"/>
      <c r="Q31" s="591"/>
      <c r="R31" s="670" t="s">
        <v>635</v>
      </c>
      <c r="S31" s="671"/>
      <c r="T31" s="671"/>
      <c r="U31" s="671"/>
      <c r="V31" s="671"/>
      <c r="W31" s="670" t="s">
        <v>637</v>
      </c>
      <c r="X31" s="671"/>
      <c r="Y31" s="671"/>
      <c r="Z31" s="671"/>
      <c r="AA31" s="671"/>
      <c r="AB31" s="670" t="s">
        <v>637</v>
      </c>
      <c r="AC31" s="671"/>
      <c r="AD31" s="671"/>
      <c r="AE31" s="671"/>
      <c r="AF31" s="671"/>
      <c r="AG31" s="670" t="s">
        <v>635</v>
      </c>
      <c r="AH31" s="671"/>
      <c r="AI31" s="671"/>
      <c r="AJ31" s="671"/>
      <c r="AK31" s="671"/>
      <c r="AL31" s="590" t="s">
        <v>637</v>
      </c>
      <c r="AM31" s="594"/>
      <c r="AN31" s="594"/>
      <c r="AO31" s="594"/>
      <c r="AP31" s="591"/>
      <c r="AQ31" s="590" t="s">
        <v>637</v>
      </c>
      <c r="AR31" s="594"/>
      <c r="AS31" s="594"/>
      <c r="AT31" s="594"/>
      <c r="AU31" s="591"/>
      <c r="AV31" s="647"/>
      <c r="AW31" s="648"/>
      <c r="AX31" s="648"/>
      <c r="AY31" s="648"/>
      <c r="AZ31" s="649"/>
      <c r="BA31" s="670" t="s">
        <v>635</v>
      </c>
      <c r="BB31" s="671"/>
      <c r="BC31" s="671"/>
      <c r="BD31" s="671"/>
      <c r="BE31" s="671"/>
      <c r="BF31" s="590" t="s">
        <v>637</v>
      </c>
      <c r="BG31" s="594"/>
      <c r="BH31" s="591"/>
      <c r="BI31" s="590"/>
      <c r="BJ31" s="591"/>
      <c r="BK31" s="590" t="s">
        <v>638</v>
      </c>
      <c r="BL31" s="594"/>
      <c r="BM31" s="594"/>
      <c r="BN31" s="594"/>
      <c r="BO31" s="591"/>
      <c r="BP31" s="670" t="s">
        <v>635</v>
      </c>
      <c r="BQ31" s="671"/>
      <c r="BR31" s="671"/>
      <c r="BS31" s="671"/>
      <c r="BT31" s="671"/>
      <c r="BU31" s="670" t="s">
        <v>639</v>
      </c>
      <c r="BV31" s="670"/>
      <c r="BW31" s="670"/>
      <c r="BX31" s="670"/>
      <c r="BY31" s="670"/>
      <c r="BZ31" s="670" t="s">
        <v>639</v>
      </c>
      <c r="CA31" s="670"/>
      <c r="CB31" s="670"/>
      <c r="CC31" s="670"/>
      <c r="CD31" s="670"/>
      <c r="CE31" s="670" t="s">
        <v>635</v>
      </c>
      <c r="CF31" s="671"/>
      <c r="CG31" s="671"/>
      <c r="CH31" s="671"/>
      <c r="CI31" s="671"/>
      <c r="CJ31" s="590" t="s">
        <v>639</v>
      </c>
      <c r="CK31" s="594"/>
      <c r="CL31" s="591"/>
      <c r="CM31" s="590"/>
      <c r="CN31" s="591"/>
      <c r="CO31" s="590" t="s">
        <v>638</v>
      </c>
      <c r="CP31" s="591"/>
      <c r="CQ31" s="590"/>
      <c r="CR31" s="594"/>
      <c r="CS31" s="591"/>
      <c r="CT31" s="678"/>
      <c r="CU31" s="678"/>
      <c r="CV31" s="678"/>
      <c r="CW31" s="678"/>
      <c r="CX31" s="678"/>
      <c r="CY31" s="92"/>
      <c r="CZ31" s="92"/>
      <c r="DA31" s="92"/>
      <c r="DB31" s="92"/>
      <c r="DC31" s="93"/>
      <c r="DD31" s="21"/>
      <c r="DE31" s="21"/>
      <c r="DF31" s="21"/>
      <c r="DG31" s="21"/>
      <c r="DH31" s="21"/>
    </row>
    <row r="32" spans="2:112" ht="15" customHeight="1">
      <c r="B32" s="690"/>
      <c r="C32" s="671"/>
      <c r="D32" s="671"/>
      <c r="E32" s="671"/>
      <c r="F32" s="671"/>
      <c r="G32" s="671"/>
      <c r="H32" s="675"/>
      <c r="I32" s="676"/>
      <c r="J32" s="676"/>
      <c r="K32" s="676"/>
      <c r="L32" s="677"/>
      <c r="M32" s="592"/>
      <c r="N32" s="593"/>
      <c r="O32" s="592"/>
      <c r="P32" s="595"/>
      <c r="Q32" s="593"/>
      <c r="R32" s="671"/>
      <c r="S32" s="671"/>
      <c r="T32" s="671"/>
      <c r="U32" s="671"/>
      <c r="V32" s="671"/>
      <c r="W32" s="671"/>
      <c r="X32" s="671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592"/>
      <c r="AM32" s="595"/>
      <c r="AN32" s="595"/>
      <c r="AO32" s="595"/>
      <c r="AP32" s="593"/>
      <c r="AQ32" s="592"/>
      <c r="AR32" s="595"/>
      <c r="AS32" s="595"/>
      <c r="AT32" s="595"/>
      <c r="AU32" s="593"/>
      <c r="AV32" s="650"/>
      <c r="AW32" s="651"/>
      <c r="AX32" s="651"/>
      <c r="AY32" s="651"/>
      <c r="AZ32" s="652"/>
      <c r="BA32" s="671"/>
      <c r="BB32" s="671"/>
      <c r="BC32" s="671"/>
      <c r="BD32" s="671"/>
      <c r="BE32" s="671"/>
      <c r="BF32" s="592"/>
      <c r="BG32" s="595"/>
      <c r="BH32" s="593"/>
      <c r="BI32" s="592"/>
      <c r="BJ32" s="593"/>
      <c r="BK32" s="592"/>
      <c r="BL32" s="595"/>
      <c r="BM32" s="595"/>
      <c r="BN32" s="595"/>
      <c r="BO32" s="593"/>
      <c r="BP32" s="671"/>
      <c r="BQ32" s="671"/>
      <c r="BR32" s="671"/>
      <c r="BS32" s="671"/>
      <c r="BT32" s="671"/>
      <c r="BU32" s="670"/>
      <c r="BV32" s="670"/>
      <c r="BW32" s="670"/>
      <c r="BX32" s="670"/>
      <c r="BY32" s="670"/>
      <c r="BZ32" s="670"/>
      <c r="CA32" s="670"/>
      <c r="CB32" s="670"/>
      <c r="CC32" s="670"/>
      <c r="CD32" s="670"/>
      <c r="CE32" s="671"/>
      <c r="CF32" s="671"/>
      <c r="CG32" s="671"/>
      <c r="CH32" s="671"/>
      <c r="CI32" s="671"/>
      <c r="CJ32" s="592"/>
      <c r="CK32" s="595"/>
      <c r="CL32" s="593"/>
      <c r="CM32" s="592"/>
      <c r="CN32" s="593"/>
      <c r="CO32" s="592"/>
      <c r="CP32" s="593"/>
      <c r="CQ32" s="592"/>
      <c r="CR32" s="595"/>
      <c r="CS32" s="593"/>
      <c r="CT32" s="678"/>
      <c r="CU32" s="678"/>
      <c r="CV32" s="678"/>
      <c r="CW32" s="678"/>
      <c r="CX32" s="678"/>
      <c r="CY32" s="92"/>
      <c r="CZ32" s="92"/>
      <c r="DA32" s="92"/>
      <c r="DB32" s="92"/>
      <c r="DC32" s="93"/>
      <c r="DD32" s="21"/>
      <c r="DE32" s="21"/>
      <c r="DF32" s="21"/>
      <c r="DG32" s="21"/>
      <c r="DH32" s="21"/>
    </row>
    <row r="33" spans="2:112" s="10" customFormat="1" ht="17.25" customHeight="1">
      <c r="B33" s="12"/>
      <c r="W33" s="20"/>
      <c r="X33" s="20"/>
      <c r="Y33" s="22"/>
      <c r="Z33" s="22"/>
      <c r="AA33" s="22"/>
      <c r="CY33" s="20"/>
      <c r="CZ33" s="20"/>
      <c r="DA33" s="22"/>
      <c r="DB33" s="22"/>
      <c r="DC33" s="22"/>
    </row>
    <row r="34" spans="2:112" s="10" customFormat="1" ht="15.75" customHeight="1">
      <c r="B34" s="63" t="s">
        <v>640</v>
      </c>
      <c r="C34"/>
      <c r="D34"/>
      <c r="E34"/>
      <c r="F34"/>
      <c r="G34"/>
      <c r="H34"/>
      <c r="I34" s="82"/>
      <c r="J34" s="82"/>
      <c r="K34" s="82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</row>
    <row r="35" spans="2:112" ht="15" customHeight="1">
      <c r="B35" s="78" t="s">
        <v>161</v>
      </c>
      <c r="C35" s="679" t="s">
        <v>612</v>
      </c>
      <c r="D35" s="680"/>
      <c r="E35" s="680"/>
      <c r="F35" s="680"/>
      <c r="G35" s="681"/>
      <c r="H35" s="679" t="s">
        <v>613</v>
      </c>
      <c r="I35" s="680"/>
      <c r="J35" s="680"/>
      <c r="K35" s="680"/>
      <c r="L35" s="681"/>
      <c r="M35" s="679" t="s">
        <v>614</v>
      </c>
      <c r="N35" s="680"/>
      <c r="O35" s="680"/>
      <c r="P35" s="680"/>
      <c r="Q35" s="681"/>
      <c r="R35" s="679" t="s">
        <v>615</v>
      </c>
      <c r="S35" s="680"/>
      <c r="T35" s="680"/>
      <c r="U35" s="680"/>
      <c r="V35" s="681"/>
      <c r="W35" s="679" t="s">
        <v>616</v>
      </c>
      <c r="X35" s="680"/>
      <c r="Y35" s="680"/>
      <c r="Z35" s="680"/>
      <c r="AA35" s="681"/>
      <c r="AB35" s="679" t="s">
        <v>617</v>
      </c>
      <c r="AC35" s="680"/>
      <c r="AD35" s="680"/>
      <c r="AE35" s="680"/>
      <c r="AF35" s="681"/>
      <c r="AG35" s="679" t="s">
        <v>618</v>
      </c>
      <c r="AH35" s="680"/>
      <c r="AI35" s="680"/>
      <c r="AJ35" s="680"/>
      <c r="AK35" s="681"/>
      <c r="AL35" s="679" t="s">
        <v>619</v>
      </c>
      <c r="AM35" s="680"/>
      <c r="AN35" s="680"/>
      <c r="AO35" s="680"/>
      <c r="AP35" s="681"/>
      <c r="AQ35" s="679" t="s">
        <v>620</v>
      </c>
      <c r="AR35" s="680"/>
      <c r="AS35" s="680"/>
      <c r="AT35" s="680"/>
      <c r="AU35" s="681"/>
      <c r="AV35" s="679" t="s">
        <v>621</v>
      </c>
      <c r="AW35" s="680"/>
      <c r="AX35" s="680"/>
      <c r="AY35" s="680"/>
      <c r="AZ35" s="681"/>
      <c r="BA35" s="679" t="s">
        <v>622</v>
      </c>
      <c r="BB35" s="680"/>
      <c r="BC35" s="680"/>
      <c r="BD35" s="680"/>
      <c r="BE35" s="681"/>
      <c r="BF35" s="679" t="s">
        <v>623</v>
      </c>
      <c r="BG35" s="680"/>
      <c r="BH35" s="680"/>
      <c r="BI35" s="680"/>
      <c r="BJ35" s="681"/>
      <c r="BK35" s="679" t="s">
        <v>624</v>
      </c>
      <c r="BL35" s="680"/>
      <c r="BM35" s="680"/>
      <c r="BN35" s="680"/>
      <c r="BO35" s="681"/>
      <c r="BP35" s="679" t="s">
        <v>625</v>
      </c>
      <c r="BQ35" s="680"/>
      <c r="BR35" s="680"/>
      <c r="BS35" s="680"/>
      <c r="BT35" s="681"/>
      <c r="BU35" s="679" t="s">
        <v>626</v>
      </c>
      <c r="BV35" s="680"/>
      <c r="BW35" s="680"/>
      <c r="BX35" s="680"/>
      <c r="BY35" s="681"/>
      <c r="BZ35" s="679" t="s">
        <v>627</v>
      </c>
      <c r="CA35" s="680"/>
      <c r="CB35" s="680"/>
      <c r="CC35" s="680"/>
      <c r="CD35" s="681"/>
      <c r="CE35" s="679" t="s">
        <v>628</v>
      </c>
      <c r="CF35" s="680"/>
      <c r="CG35" s="680"/>
      <c r="CH35" s="680"/>
      <c r="CI35" s="681"/>
      <c r="CJ35" s="679" t="s">
        <v>629</v>
      </c>
      <c r="CK35" s="680"/>
      <c r="CL35" s="680"/>
      <c r="CM35" s="680"/>
      <c r="CN35" s="681"/>
      <c r="CO35" s="679" t="s">
        <v>630</v>
      </c>
      <c r="CP35" s="680"/>
      <c r="CQ35" s="680"/>
      <c r="CR35" s="680"/>
      <c r="CS35" s="681"/>
      <c r="CT35" s="679" t="s">
        <v>631</v>
      </c>
      <c r="CU35" s="680"/>
      <c r="CV35" s="680"/>
      <c r="CW35" s="680"/>
      <c r="CX35" s="681"/>
      <c r="CY35" s="701" t="s">
        <v>567</v>
      </c>
      <c r="CZ35" s="702"/>
      <c r="DA35" s="702"/>
      <c r="DB35" s="702"/>
      <c r="DC35" s="703"/>
      <c r="DD35" s="701" t="s">
        <v>568</v>
      </c>
      <c r="DE35" s="702"/>
      <c r="DF35" s="702"/>
      <c r="DG35" s="702"/>
      <c r="DH35" s="703"/>
    </row>
    <row r="36" spans="2:112">
      <c r="B36"/>
      <c r="C36" s="56" t="s">
        <v>588</v>
      </c>
      <c r="D36" s="56" t="s">
        <v>589</v>
      </c>
      <c r="E36" s="56" t="s">
        <v>590</v>
      </c>
      <c r="F36" s="56" t="s">
        <v>591</v>
      </c>
      <c r="G36" s="56" t="s">
        <v>592</v>
      </c>
      <c r="H36" s="56" t="s">
        <v>588</v>
      </c>
      <c r="I36" s="56" t="s">
        <v>589</v>
      </c>
      <c r="J36" s="56" t="s">
        <v>590</v>
      </c>
      <c r="K36" s="56" t="s">
        <v>591</v>
      </c>
      <c r="L36" s="56" t="s">
        <v>592</v>
      </c>
      <c r="M36" s="56" t="s">
        <v>588</v>
      </c>
      <c r="N36" s="56" t="s">
        <v>589</v>
      </c>
      <c r="O36" s="56" t="s">
        <v>590</v>
      </c>
      <c r="P36" s="56" t="s">
        <v>591</v>
      </c>
      <c r="Q36" s="56" t="s">
        <v>592</v>
      </c>
      <c r="R36" s="56" t="s">
        <v>588</v>
      </c>
      <c r="S36" s="56" t="s">
        <v>589</v>
      </c>
      <c r="T36" s="56" t="s">
        <v>590</v>
      </c>
      <c r="U36" s="56" t="s">
        <v>591</v>
      </c>
      <c r="V36" s="56" t="s">
        <v>592</v>
      </c>
      <c r="W36" s="56" t="s">
        <v>588</v>
      </c>
      <c r="X36" s="56" t="s">
        <v>589</v>
      </c>
      <c r="Y36" s="56" t="s">
        <v>590</v>
      </c>
      <c r="Z36" s="56" t="s">
        <v>591</v>
      </c>
      <c r="AA36" s="56" t="s">
        <v>592</v>
      </c>
      <c r="AB36" s="56" t="s">
        <v>588</v>
      </c>
      <c r="AC36" s="56" t="s">
        <v>589</v>
      </c>
      <c r="AD36" s="56" t="s">
        <v>590</v>
      </c>
      <c r="AE36" s="56" t="s">
        <v>591</v>
      </c>
      <c r="AF36" s="56" t="s">
        <v>592</v>
      </c>
      <c r="AG36" s="56" t="s">
        <v>588</v>
      </c>
      <c r="AH36" s="56" t="s">
        <v>589</v>
      </c>
      <c r="AI36" s="56" t="s">
        <v>590</v>
      </c>
      <c r="AJ36" s="56" t="s">
        <v>591</v>
      </c>
      <c r="AK36" s="56" t="s">
        <v>592</v>
      </c>
      <c r="AL36" s="56" t="s">
        <v>588</v>
      </c>
      <c r="AM36" s="56" t="s">
        <v>589</v>
      </c>
      <c r="AN36" s="56" t="s">
        <v>590</v>
      </c>
      <c r="AO36" s="56" t="s">
        <v>591</v>
      </c>
      <c r="AP36" s="56" t="s">
        <v>592</v>
      </c>
      <c r="AQ36" s="56" t="s">
        <v>588</v>
      </c>
      <c r="AR36" s="56" t="s">
        <v>589</v>
      </c>
      <c r="AS36" s="56" t="s">
        <v>590</v>
      </c>
      <c r="AT36" s="56" t="s">
        <v>591</v>
      </c>
      <c r="AU36" s="56" t="s">
        <v>592</v>
      </c>
      <c r="AV36" s="56" t="s">
        <v>588</v>
      </c>
      <c r="AW36" s="56" t="s">
        <v>589</v>
      </c>
      <c r="AX36" s="56" t="s">
        <v>590</v>
      </c>
      <c r="AY36" s="56" t="s">
        <v>591</v>
      </c>
      <c r="AZ36" s="56" t="s">
        <v>592</v>
      </c>
      <c r="BA36" s="56" t="s">
        <v>588</v>
      </c>
      <c r="BB36" s="56" t="s">
        <v>589</v>
      </c>
      <c r="BC36" s="56" t="s">
        <v>590</v>
      </c>
      <c r="BD36" s="56" t="s">
        <v>591</v>
      </c>
      <c r="BE36" s="56" t="s">
        <v>592</v>
      </c>
      <c r="BF36" s="56" t="s">
        <v>588</v>
      </c>
      <c r="BG36" s="56" t="s">
        <v>589</v>
      </c>
      <c r="BH36" s="56" t="s">
        <v>590</v>
      </c>
      <c r="BI36" s="56" t="s">
        <v>591</v>
      </c>
      <c r="BJ36" s="56" t="s">
        <v>592</v>
      </c>
      <c r="BK36" s="56" t="s">
        <v>588</v>
      </c>
      <c r="BL36" s="56" t="s">
        <v>589</v>
      </c>
      <c r="BM36" s="56" t="s">
        <v>590</v>
      </c>
      <c r="BN36" s="56" t="s">
        <v>591</v>
      </c>
      <c r="BO36" s="56" t="s">
        <v>592</v>
      </c>
      <c r="BP36" s="56" t="s">
        <v>588</v>
      </c>
      <c r="BQ36" s="56" t="s">
        <v>589</v>
      </c>
      <c r="BR36" s="56" t="s">
        <v>590</v>
      </c>
      <c r="BS36" s="56" t="s">
        <v>591</v>
      </c>
      <c r="BT36" s="56" t="s">
        <v>592</v>
      </c>
      <c r="BU36" s="83" t="s">
        <v>588</v>
      </c>
      <c r="BV36" s="83" t="s">
        <v>589</v>
      </c>
      <c r="BW36" s="83" t="s">
        <v>590</v>
      </c>
      <c r="BX36" s="83" t="s">
        <v>591</v>
      </c>
      <c r="BY36" s="83" t="s">
        <v>592</v>
      </c>
      <c r="BZ36" s="83" t="s">
        <v>588</v>
      </c>
      <c r="CA36" s="83" t="s">
        <v>589</v>
      </c>
      <c r="CB36" s="56" t="s">
        <v>590</v>
      </c>
      <c r="CC36" s="56" t="s">
        <v>591</v>
      </c>
      <c r="CD36" s="56" t="s">
        <v>592</v>
      </c>
      <c r="CE36" s="56" t="s">
        <v>588</v>
      </c>
      <c r="CF36" s="56" t="s">
        <v>589</v>
      </c>
      <c r="CG36" s="56" t="s">
        <v>590</v>
      </c>
      <c r="CH36" s="56" t="s">
        <v>591</v>
      </c>
      <c r="CI36" s="56" t="s">
        <v>592</v>
      </c>
      <c r="CJ36" s="83" t="s">
        <v>588</v>
      </c>
      <c r="CK36" s="83" t="s">
        <v>589</v>
      </c>
      <c r="CL36" s="56" t="s">
        <v>590</v>
      </c>
      <c r="CM36" s="56" t="s">
        <v>591</v>
      </c>
      <c r="CN36" s="56" t="s">
        <v>592</v>
      </c>
      <c r="CO36" s="56" t="s">
        <v>588</v>
      </c>
      <c r="CP36" s="56" t="s">
        <v>589</v>
      </c>
      <c r="CQ36" s="56" t="s">
        <v>590</v>
      </c>
      <c r="CR36" s="56" t="s">
        <v>591</v>
      </c>
      <c r="CS36" s="56" t="s">
        <v>592</v>
      </c>
      <c r="CT36" s="91" t="s">
        <v>588</v>
      </c>
      <c r="CU36" s="91" t="s">
        <v>589</v>
      </c>
      <c r="CV36" s="91" t="s">
        <v>590</v>
      </c>
      <c r="CW36" s="91" t="s">
        <v>591</v>
      </c>
      <c r="CX36" s="91" t="s">
        <v>592</v>
      </c>
      <c r="CY36" s="17" t="s">
        <v>588</v>
      </c>
      <c r="CZ36" s="17" t="s">
        <v>589</v>
      </c>
      <c r="DA36" s="17" t="s">
        <v>590</v>
      </c>
      <c r="DB36" s="17" t="s">
        <v>591</v>
      </c>
      <c r="DC36" s="17" t="s">
        <v>592</v>
      </c>
      <c r="DD36" s="17" t="s">
        <v>588</v>
      </c>
      <c r="DE36" s="17" t="s">
        <v>589</v>
      </c>
      <c r="DF36" s="17" t="s">
        <v>590</v>
      </c>
      <c r="DG36" s="17" t="s">
        <v>591</v>
      </c>
      <c r="DH36" s="17" t="s">
        <v>592</v>
      </c>
    </row>
    <row r="37" spans="2:112" ht="15" customHeight="1">
      <c r="B37" s="56">
        <v>1</v>
      </c>
      <c r="C37" s="597" t="s">
        <v>608</v>
      </c>
      <c r="D37" s="611"/>
      <c r="E37" s="611"/>
      <c r="F37" s="611"/>
      <c r="G37" s="598"/>
      <c r="H37" s="614" t="s">
        <v>598</v>
      </c>
      <c r="I37" s="615"/>
      <c r="J37" s="615"/>
      <c r="K37" s="615"/>
      <c r="L37" s="616"/>
      <c r="M37" s="603" t="s">
        <v>608</v>
      </c>
      <c r="N37" s="604"/>
      <c r="O37" s="603" t="s">
        <v>634</v>
      </c>
      <c r="P37" s="604"/>
      <c r="Q37" s="604"/>
      <c r="R37" s="597" t="s">
        <v>634</v>
      </c>
      <c r="S37" s="611"/>
      <c r="T37" s="611"/>
      <c r="U37" s="611"/>
      <c r="V37" s="598"/>
      <c r="W37" s="614" t="s">
        <v>598</v>
      </c>
      <c r="X37" s="615"/>
      <c r="Y37" s="615"/>
      <c r="Z37" s="615"/>
      <c r="AA37" s="616"/>
      <c r="AB37" s="597" t="s">
        <v>634</v>
      </c>
      <c r="AC37" s="611"/>
      <c r="AD37" s="611"/>
      <c r="AE37" s="611"/>
      <c r="AF37" s="598"/>
      <c r="AG37" s="597" t="s">
        <v>633</v>
      </c>
      <c r="AH37" s="611"/>
      <c r="AI37" s="611"/>
      <c r="AJ37" s="611"/>
      <c r="AK37" s="598"/>
      <c r="AL37" s="614" t="s">
        <v>598</v>
      </c>
      <c r="AM37" s="615"/>
      <c r="AN37" s="615"/>
      <c r="AO37" s="615"/>
      <c r="AP37" s="616"/>
      <c r="AQ37" s="597" t="s">
        <v>632</v>
      </c>
      <c r="AR37" s="611"/>
      <c r="AS37" s="611"/>
      <c r="AT37" s="611"/>
      <c r="AU37" s="598"/>
      <c r="AV37" s="660" t="s">
        <v>599</v>
      </c>
      <c r="AW37" s="661"/>
      <c r="AX37" s="661"/>
      <c r="AY37" s="661"/>
      <c r="AZ37" s="662"/>
      <c r="BA37" s="597" t="s">
        <v>633</v>
      </c>
      <c r="BB37" s="611"/>
      <c r="BC37" s="611"/>
      <c r="BD37" s="611"/>
      <c r="BE37" s="598"/>
      <c r="BF37" s="614" t="s">
        <v>598</v>
      </c>
      <c r="BG37" s="615"/>
      <c r="BH37" s="615"/>
      <c r="BI37" s="615"/>
      <c r="BJ37" s="616"/>
      <c r="BK37" s="603" t="s">
        <v>633</v>
      </c>
      <c r="BL37" s="604"/>
      <c r="BM37" s="604"/>
      <c r="BN37" s="603" t="s">
        <v>632</v>
      </c>
      <c r="BO37" s="604"/>
      <c r="BP37" s="669"/>
      <c r="BQ37" s="669"/>
      <c r="BR37" s="603" t="s">
        <v>607</v>
      </c>
      <c r="BS37" s="604"/>
      <c r="BT37" s="604"/>
      <c r="BU37" s="614" t="s">
        <v>598</v>
      </c>
      <c r="BV37" s="615"/>
      <c r="BW37" s="615"/>
      <c r="BX37" s="615"/>
      <c r="BY37" s="616"/>
      <c r="BZ37" s="597" t="s">
        <v>607</v>
      </c>
      <c r="CA37" s="611"/>
      <c r="CB37" s="611"/>
      <c r="CC37" s="611"/>
      <c r="CD37" s="598"/>
      <c r="CE37" s="581"/>
      <c r="CF37" s="582"/>
      <c r="CG37" s="582"/>
      <c r="CH37" s="582"/>
      <c r="CI37" s="583"/>
      <c r="CJ37" s="614" t="s">
        <v>598</v>
      </c>
      <c r="CK37" s="615"/>
      <c r="CL37" s="615"/>
      <c r="CM37" s="615"/>
      <c r="CN37" s="616"/>
      <c r="CO37" s="597" t="s">
        <v>607</v>
      </c>
      <c r="CP37" s="611"/>
      <c r="CQ37" s="611"/>
      <c r="CR37" s="611"/>
      <c r="CS37" s="598"/>
      <c r="CT37" s="660" t="s">
        <v>600</v>
      </c>
      <c r="CU37" s="661"/>
      <c r="CV37" s="661"/>
      <c r="CW37" s="661"/>
      <c r="CX37" s="662"/>
      <c r="CY37" s="21"/>
      <c r="CZ37" s="21"/>
      <c r="DA37" s="21"/>
      <c r="DB37" s="21"/>
      <c r="DC37" s="21"/>
    </row>
    <row r="38" spans="2:112">
      <c r="B38" s="56">
        <v>2</v>
      </c>
      <c r="C38" s="599"/>
      <c r="D38" s="612"/>
      <c r="E38" s="612"/>
      <c r="F38" s="612"/>
      <c r="G38" s="600"/>
      <c r="H38" s="617"/>
      <c r="I38" s="618"/>
      <c r="J38" s="618"/>
      <c r="K38" s="618"/>
      <c r="L38" s="619"/>
      <c r="M38" s="604"/>
      <c r="N38" s="604"/>
      <c r="O38" s="604"/>
      <c r="P38" s="604"/>
      <c r="Q38" s="604"/>
      <c r="R38" s="599"/>
      <c r="S38" s="612"/>
      <c r="T38" s="612"/>
      <c r="U38" s="612"/>
      <c r="V38" s="600"/>
      <c r="W38" s="617"/>
      <c r="X38" s="618"/>
      <c r="Y38" s="618"/>
      <c r="Z38" s="618"/>
      <c r="AA38" s="619"/>
      <c r="AB38" s="599"/>
      <c r="AC38" s="612"/>
      <c r="AD38" s="612"/>
      <c r="AE38" s="612"/>
      <c r="AF38" s="600"/>
      <c r="AG38" s="599"/>
      <c r="AH38" s="612"/>
      <c r="AI38" s="612"/>
      <c r="AJ38" s="612"/>
      <c r="AK38" s="600"/>
      <c r="AL38" s="617"/>
      <c r="AM38" s="618"/>
      <c r="AN38" s="618"/>
      <c r="AO38" s="618"/>
      <c r="AP38" s="619"/>
      <c r="AQ38" s="599"/>
      <c r="AR38" s="612"/>
      <c r="AS38" s="612"/>
      <c r="AT38" s="612"/>
      <c r="AU38" s="600"/>
      <c r="AV38" s="663"/>
      <c r="AW38" s="664"/>
      <c r="AX38" s="664"/>
      <c r="AY38" s="664"/>
      <c r="AZ38" s="665"/>
      <c r="BA38" s="599"/>
      <c r="BB38" s="612"/>
      <c r="BC38" s="612"/>
      <c r="BD38" s="612"/>
      <c r="BE38" s="600"/>
      <c r="BF38" s="617"/>
      <c r="BG38" s="618"/>
      <c r="BH38" s="618"/>
      <c r="BI38" s="618"/>
      <c r="BJ38" s="619"/>
      <c r="BK38" s="604"/>
      <c r="BL38" s="604"/>
      <c r="BM38" s="604"/>
      <c r="BN38" s="604"/>
      <c r="BO38" s="604"/>
      <c r="BP38" s="669"/>
      <c r="BQ38" s="669"/>
      <c r="BR38" s="604"/>
      <c r="BS38" s="604"/>
      <c r="BT38" s="604"/>
      <c r="BU38" s="617"/>
      <c r="BV38" s="618"/>
      <c r="BW38" s="618"/>
      <c r="BX38" s="618"/>
      <c r="BY38" s="619"/>
      <c r="BZ38" s="599"/>
      <c r="CA38" s="612"/>
      <c r="CB38" s="612"/>
      <c r="CC38" s="612"/>
      <c r="CD38" s="600"/>
      <c r="CE38" s="584"/>
      <c r="CF38" s="585"/>
      <c r="CG38" s="585"/>
      <c r="CH38" s="585"/>
      <c r="CI38" s="586"/>
      <c r="CJ38" s="617"/>
      <c r="CK38" s="618"/>
      <c r="CL38" s="618"/>
      <c r="CM38" s="618"/>
      <c r="CN38" s="619"/>
      <c r="CO38" s="599"/>
      <c r="CP38" s="612"/>
      <c r="CQ38" s="612"/>
      <c r="CR38" s="612"/>
      <c r="CS38" s="600"/>
      <c r="CT38" s="663"/>
      <c r="CU38" s="664"/>
      <c r="CV38" s="664"/>
      <c r="CW38" s="664"/>
      <c r="CX38" s="665"/>
      <c r="CY38" s="21"/>
      <c r="CZ38" s="21"/>
      <c r="DA38" s="21"/>
      <c r="DB38" s="21"/>
      <c r="DC38" s="21"/>
    </row>
    <row r="39" spans="2:112">
      <c r="B39" s="56">
        <v>3</v>
      </c>
      <c r="C39" s="599"/>
      <c r="D39" s="612"/>
      <c r="E39" s="612"/>
      <c r="F39" s="612"/>
      <c r="G39" s="600"/>
      <c r="H39" s="617"/>
      <c r="I39" s="618"/>
      <c r="J39" s="618"/>
      <c r="K39" s="618"/>
      <c r="L39" s="619"/>
      <c r="M39" s="604"/>
      <c r="N39" s="604"/>
      <c r="O39" s="604"/>
      <c r="P39" s="604"/>
      <c r="Q39" s="604"/>
      <c r="R39" s="599"/>
      <c r="S39" s="612"/>
      <c r="T39" s="612"/>
      <c r="U39" s="612"/>
      <c r="V39" s="600"/>
      <c r="W39" s="617"/>
      <c r="X39" s="618"/>
      <c r="Y39" s="618"/>
      <c r="Z39" s="618"/>
      <c r="AA39" s="619"/>
      <c r="AB39" s="599"/>
      <c r="AC39" s="612"/>
      <c r="AD39" s="612"/>
      <c r="AE39" s="612"/>
      <c r="AF39" s="600"/>
      <c r="AG39" s="599"/>
      <c r="AH39" s="612"/>
      <c r="AI39" s="612"/>
      <c r="AJ39" s="612"/>
      <c r="AK39" s="600"/>
      <c r="AL39" s="617"/>
      <c r="AM39" s="618"/>
      <c r="AN39" s="618"/>
      <c r="AO39" s="618"/>
      <c r="AP39" s="619"/>
      <c r="AQ39" s="599"/>
      <c r="AR39" s="612"/>
      <c r="AS39" s="612"/>
      <c r="AT39" s="612"/>
      <c r="AU39" s="600"/>
      <c r="AV39" s="663"/>
      <c r="AW39" s="664"/>
      <c r="AX39" s="664"/>
      <c r="AY39" s="664"/>
      <c r="AZ39" s="665"/>
      <c r="BA39" s="599"/>
      <c r="BB39" s="612"/>
      <c r="BC39" s="612"/>
      <c r="BD39" s="612"/>
      <c r="BE39" s="600"/>
      <c r="BF39" s="617"/>
      <c r="BG39" s="618"/>
      <c r="BH39" s="618"/>
      <c r="BI39" s="618"/>
      <c r="BJ39" s="619"/>
      <c r="BK39" s="604"/>
      <c r="BL39" s="604"/>
      <c r="BM39" s="604"/>
      <c r="BN39" s="604"/>
      <c r="BO39" s="604"/>
      <c r="BP39" s="669"/>
      <c r="BQ39" s="669"/>
      <c r="BR39" s="604"/>
      <c r="BS39" s="604"/>
      <c r="BT39" s="604"/>
      <c r="BU39" s="617"/>
      <c r="BV39" s="618"/>
      <c r="BW39" s="618"/>
      <c r="BX39" s="618"/>
      <c r="BY39" s="619"/>
      <c r="BZ39" s="599"/>
      <c r="CA39" s="612"/>
      <c r="CB39" s="612"/>
      <c r="CC39" s="612"/>
      <c r="CD39" s="600"/>
      <c r="CE39" s="584"/>
      <c r="CF39" s="585"/>
      <c r="CG39" s="585"/>
      <c r="CH39" s="585"/>
      <c r="CI39" s="586"/>
      <c r="CJ39" s="617"/>
      <c r="CK39" s="618"/>
      <c r="CL39" s="618"/>
      <c r="CM39" s="618"/>
      <c r="CN39" s="619"/>
      <c r="CO39" s="599"/>
      <c r="CP39" s="612"/>
      <c r="CQ39" s="612"/>
      <c r="CR39" s="612"/>
      <c r="CS39" s="600"/>
      <c r="CT39" s="663"/>
      <c r="CU39" s="664"/>
      <c r="CV39" s="664"/>
      <c r="CW39" s="664"/>
      <c r="CX39" s="665"/>
      <c r="CY39" s="21"/>
      <c r="CZ39" s="21"/>
      <c r="DA39" s="21"/>
      <c r="DB39" s="21"/>
      <c r="DC39" s="21"/>
    </row>
    <row r="40" spans="2:112">
      <c r="B40" s="56">
        <v>4</v>
      </c>
      <c r="C40" s="599"/>
      <c r="D40" s="612"/>
      <c r="E40" s="612"/>
      <c r="F40" s="612"/>
      <c r="G40" s="600"/>
      <c r="H40" s="617"/>
      <c r="I40" s="618"/>
      <c r="J40" s="618"/>
      <c r="K40" s="618"/>
      <c r="L40" s="619"/>
      <c r="M40" s="604"/>
      <c r="N40" s="604"/>
      <c r="O40" s="604"/>
      <c r="P40" s="604"/>
      <c r="Q40" s="604"/>
      <c r="R40" s="599"/>
      <c r="S40" s="612"/>
      <c r="T40" s="612"/>
      <c r="U40" s="612"/>
      <c r="V40" s="600"/>
      <c r="W40" s="617"/>
      <c r="X40" s="618"/>
      <c r="Y40" s="618"/>
      <c r="Z40" s="618"/>
      <c r="AA40" s="619"/>
      <c r="AB40" s="599"/>
      <c r="AC40" s="612"/>
      <c r="AD40" s="612"/>
      <c r="AE40" s="612"/>
      <c r="AF40" s="600"/>
      <c r="AG40" s="599"/>
      <c r="AH40" s="612"/>
      <c r="AI40" s="612"/>
      <c r="AJ40" s="612"/>
      <c r="AK40" s="600"/>
      <c r="AL40" s="617"/>
      <c r="AM40" s="618"/>
      <c r="AN40" s="618"/>
      <c r="AO40" s="618"/>
      <c r="AP40" s="619"/>
      <c r="AQ40" s="599"/>
      <c r="AR40" s="612"/>
      <c r="AS40" s="612"/>
      <c r="AT40" s="612"/>
      <c r="AU40" s="600"/>
      <c r="AV40" s="663"/>
      <c r="AW40" s="664"/>
      <c r="AX40" s="664"/>
      <c r="AY40" s="664"/>
      <c r="AZ40" s="665"/>
      <c r="BA40" s="599"/>
      <c r="BB40" s="612"/>
      <c r="BC40" s="612"/>
      <c r="BD40" s="612"/>
      <c r="BE40" s="600"/>
      <c r="BF40" s="617"/>
      <c r="BG40" s="618"/>
      <c r="BH40" s="618"/>
      <c r="BI40" s="618"/>
      <c r="BJ40" s="619"/>
      <c r="BK40" s="604"/>
      <c r="BL40" s="604"/>
      <c r="BM40" s="604"/>
      <c r="BN40" s="604"/>
      <c r="BO40" s="604"/>
      <c r="BP40" s="669"/>
      <c r="BQ40" s="669"/>
      <c r="BR40" s="604"/>
      <c r="BS40" s="604"/>
      <c r="BT40" s="604"/>
      <c r="BU40" s="617"/>
      <c r="BV40" s="618"/>
      <c r="BW40" s="618"/>
      <c r="BX40" s="618"/>
      <c r="BY40" s="619"/>
      <c r="BZ40" s="599"/>
      <c r="CA40" s="612"/>
      <c r="CB40" s="612"/>
      <c r="CC40" s="612"/>
      <c r="CD40" s="600"/>
      <c r="CE40" s="584"/>
      <c r="CF40" s="585"/>
      <c r="CG40" s="585"/>
      <c r="CH40" s="585"/>
      <c r="CI40" s="586"/>
      <c r="CJ40" s="617"/>
      <c r="CK40" s="618"/>
      <c r="CL40" s="618"/>
      <c r="CM40" s="618"/>
      <c r="CN40" s="619"/>
      <c r="CO40" s="599"/>
      <c r="CP40" s="612"/>
      <c r="CQ40" s="612"/>
      <c r="CR40" s="612"/>
      <c r="CS40" s="600"/>
      <c r="CT40" s="663"/>
      <c r="CU40" s="664"/>
      <c r="CV40" s="664"/>
      <c r="CW40" s="664"/>
      <c r="CX40" s="665"/>
      <c r="CY40" s="21"/>
      <c r="CZ40" s="21"/>
      <c r="DA40" s="21"/>
      <c r="DB40" s="21"/>
      <c r="DC40" s="21"/>
    </row>
    <row r="41" spans="2:112">
      <c r="B41" s="56">
        <v>5</v>
      </c>
      <c r="C41" s="599"/>
      <c r="D41" s="612"/>
      <c r="E41" s="612"/>
      <c r="F41" s="612"/>
      <c r="G41" s="600"/>
      <c r="H41" s="617"/>
      <c r="I41" s="618"/>
      <c r="J41" s="618"/>
      <c r="K41" s="618"/>
      <c r="L41" s="619"/>
      <c r="M41" s="604"/>
      <c r="N41" s="604"/>
      <c r="O41" s="604"/>
      <c r="P41" s="604"/>
      <c r="Q41" s="604"/>
      <c r="R41" s="599"/>
      <c r="S41" s="612"/>
      <c r="T41" s="612"/>
      <c r="U41" s="612"/>
      <c r="V41" s="600"/>
      <c r="W41" s="617"/>
      <c r="X41" s="618"/>
      <c r="Y41" s="618"/>
      <c r="Z41" s="618"/>
      <c r="AA41" s="619"/>
      <c r="AB41" s="599"/>
      <c r="AC41" s="612"/>
      <c r="AD41" s="612"/>
      <c r="AE41" s="612"/>
      <c r="AF41" s="600"/>
      <c r="AG41" s="599"/>
      <c r="AH41" s="612"/>
      <c r="AI41" s="612"/>
      <c r="AJ41" s="612"/>
      <c r="AK41" s="600"/>
      <c r="AL41" s="617"/>
      <c r="AM41" s="618"/>
      <c r="AN41" s="618"/>
      <c r="AO41" s="618"/>
      <c r="AP41" s="619"/>
      <c r="AQ41" s="599"/>
      <c r="AR41" s="612"/>
      <c r="AS41" s="612"/>
      <c r="AT41" s="612"/>
      <c r="AU41" s="600"/>
      <c r="AV41" s="663"/>
      <c r="AW41" s="664"/>
      <c r="AX41" s="664"/>
      <c r="AY41" s="664"/>
      <c r="AZ41" s="665"/>
      <c r="BA41" s="599"/>
      <c r="BB41" s="612"/>
      <c r="BC41" s="612"/>
      <c r="BD41" s="612"/>
      <c r="BE41" s="600"/>
      <c r="BF41" s="617"/>
      <c r="BG41" s="618"/>
      <c r="BH41" s="618"/>
      <c r="BI41" s="618"/>
      <c r="BJ41" s="619"/>
      <c r="BK41" s="604"/>
      <c r="BL41" s="604"/>
      <c r="BM41" s="604"/>
      <c r="BN41" s="604"/>
      <c r="BO41" s="604"/>
      <c r="BP41" s="669"/>
      <c r="BQ41" s="669"/>
      <c r="BR41" s="604"/>
      <c r="BS41" s="604"/>
      <c r="BT41" s="604"/>
      <c r="BU41" s="617"/>
      <c r="BV41" s="618"/>
      <c r="BW41" s="618"/>
      <c r="BX41" s="618"/>
      <c r="BY41" s="619"/>
      <c r="BZ41" s="599"/>
      <c r="CA41" s="612"/>
      <c r="CB41" s="612"/>
      <c r="CC41" s="612"/>
      <c r="CD41" s="600"/>
      <c r="CE41" s="584"/>
      <c r="CF41" s="585"/>
      <c r="CG41" s="585"/>
      <c r="CH41" s="585"/>
      <c r="CI41" s="586"/>
      <c r="CJ41" s="617"/>
      <c r="CK41" s="618"/>
      <c r="CL41" s="618"/>
      <c r="CM41" s="618"/>
      <c r="CN41" s="619"/>
      <c r="CO41" s="599"/>
      <c r="CP41" s="612"/>
      <c r="CQ41" s="612"/>
      <c r="CR41" s="612"/>
      <c r="CS41" s="600"/>
      <c r="CT41" s="663"/>
      <c r="CU41" s="664"/>
      <c r="CV41" s="664"/>
      <c r="CW41" s="664"/>
      <c r="CX41" s="665"/>
      <c r="CY41" s="21"/>
      <c r="CZ41" s="21"/>
      <c r="DA41" s="21"/>
      <c r="DB41" s="21"/>
      <c r="DC41" s="21"/>
    </row>
    <row r="42" spans="2:112">
      <c r="B42" s="56">
        <v>6</v>
      </c>
      <c r="C42" s="599"/>
      <c r="D42" s="612"/>
      <c r="E42" s="612"/>
      <c r="F42" s="612"/>
      <c r="G42" s="600"/>
      <c r="H42" s="617"/>
      <c r="I42" s="618"/>
      <c r="J42" s="618"/>
      <c r="K42" s="618"/>
      <c r="L42" s="619"/>
      <c r="M42" s="604"/>
      <c r="N42" s="604"/>
      <c r="O42" s="604"/>
      <c r="P42" s="604"/>
      <c r="Q42" s="604"/>
      <c r="R42" s="599"/>
      <c r="S42" s="612"/>
      <c r="T42" s="612"/>
      <c r="U42" s="612"/>
      <c r="V42" s="600"/>
      <c r="W42" s="617"/>
      <c r="X42" s="618"/>
      <c r="Y42" s="618"/>
      <c r="Z42" s="618"/>
      <c r="AA42" s="619"/>
      <c r="AB42" s="599"/>
      <c r="AC42" s="612"/>
      <c r="AD42" s="612"/>
      <c r="AE42" s="612"/>
      <c r="AF42" s="600"/>
      <c r="AG42" s="599"/>
      <c r="AH42" s="612"/>
      <c r="AI42" s="612"/>
      <c r="AJ42" s="612"/>
      <c r="AK42" s="600"/>
      <c r="AL42" s="617"/>
      <c r="AM42" s="618"/>
      <c r="AN42" s="618"/>
      <c r="AO42" s="618"/>
      <c r="AP42" s="619"/>
      <c r="AQ42" s="599"/>
      <c r="AR42" s="612"/>
      <c r="AS42" s="612"/>
      <c r="AT42" s="612"/>
      <c r="AU42" s="600"/>
      <c r="AV42" s="663"/>
      <c r="AW42" s="664"/>
      <c r="AX42" s="664"/>
      <c r="AY42" s="664"/>
      <c r="AZ42" s="665"/>
      <c r="BA42" s="599"/>
      <c r="BB42" s="612"/>
      <c r="BC42" s="612"/>
      <c r="BD42" s="612"/>
      <c r="BE42" s="600"/>
      <c r="BF42" s="617"/>
      <c r="BG42" s="618"/>
      <c r="BH42" s="618"/>
      <c r="BI42" s="618"/>
      <c r="BJ42" s="619"/>
      <c r="BK42" s="604"/>
      <c r="BL42" s="604"/>
      <c r="BM42" s="604"/>
      <c r="BN42" s="604"/>
      <c r="BO42" s="604"/>
      <c r="BP42" s="669"/>
      <c r="BQ42" s="669"/>
      <c r="BR42" s="604"/>
      <c r="BS42" s="604"/>
      <c r="BT42" s="604"/>
      <c r="BU42" s="617"/>
      <c r="BV42" s="618"/>
      <c r="BW42" s="618"/>
      <c r="BX42" s="618"/>
      <c r="BY42" s="619"/>
      <c r="BZ42" s="599"/>
      <c r="CA42" s="612"/>
      <c r="CB42" s="612"/>
      <c r="CC42" s="612"/>
      <c r="CD42" s="600"/>
      <c r="CE42" s="584"/>
      <c r="CF42" s="585"/>
      <c r="CG42" s="585"/>
      <c r="CH42" s="585"/>
      <c r="CI42" s="586"/>
      <c r="CJ42" s="617"/>
      <c r="CK42" s="618"/>
      <c r="CL42" s="618"/>
      <c r="CM42" s="618"/>
      <c r="CN42" s="619"/>
      <c r="CO42" s="599"/>
      <c r="CP42" s="612"/>
      <c r="CQ42" s="612"/>
      <c r="CR42" s="612"/>
      <c r="CS42" s="600"/>
      <c r="CT42" s="663"/>
      <c r="CU42" s="664"/>
      <c r="CV42" s="664"/>
      <c r="CW42" s="664"/>
      <c r="CX42" s="665"/>
      <c r="CY42" s="21"/>
      <c r="CZ42" s="21"/>
      <c r="DA42" s="21"/>
      <c r="DB42" s="21"/>
      <c r="DC42" s="21"/>
    </row>
    <row r="43" spans="2:112">
      <c r="B43" s="56">
        <v>7</v>
      </c>
      <c r="C43" s="599"/>
      <c r="D43" s="612"/>
      <c r="E43" s="612"/>
      <c r="F43" s="612"/>
      <c r="G43" s="600"/>
      <c r="H43" s="617"/>
      <c r="I43" s="618"/>
      <c r="J43" s="618"/>
      <c r="K43" s="618"/>
      <c r="L43" s="619"/>
      <c r="M43" s="604"/>
      <c r="N43" s="604"/>
      <c r="O43" s="604"/>
      <c r="P43" s="604"/>
      <c r="Q43" s="604"/>
      <c r="R43" s="599"/>
      <c r="S43" s="612"/>
      <c r="T43" s="612"/>
      <c r="U43" s="612"/>
      <c r="V43" s="600"/>
      <c r="W43" s="617"/>
      <c r="X43" s="618"/>
      <c r="Y43" s="618"/>
      <c r="Z43" s="618"/>
      <c r="AA43" s="619"/>
      <c r="AB43" s="599"/>
      <c r="AC43" s="612"/>
      <c r="AD43" s="612"/>
      <c r="AE43" s="612"/>
      <c r="AF43" s="600"/>
      <c r="AG43" s="599"/>
      <c r="AH43" s="612"/>
      <c r="AI43" s="612"/>
      <c r="AJ43" s="612"/>
      <c r="AK43" s="600"/>
      <c r="AL43" s="617"/>
      <c r="AM43" s="618"/>
      <c r="AN43" s="618"/>
      <c r="AO43" s="618"/>
      <c r="AP43" s="619"/>
      <c r="AQ43" s="599"/>
      <c r="AR43" s="612"/>
      <c r="AS43" s="612"/>
      <c r="AT43" s="612"/>
      <c r="AU43" s="600"/>
      <c r="AV43" s="663"/>
      <c r="AW43" s="664"/>
      <c r="AX43" s="664"/>
      <c r="AY43" s="664"/>
      <c r="AZ43" s="665"/>
      <c r="BA43" s="599"/>
      <c r="BB43" s="612"/>
      <c r="BC43" s="612"/>
      <c r="BD43" s="612"/>
      <c r="BE43" s="600"/>
      <c r="BF43" s="617"/>
      <c r="BG43" s="618"/>
      <c r="BH43" s="618"/>
      <c r="BI43" s="618"/>
      <c r="BJ43" s="619"/>
      <c r="BK43" s="604"/>
      <c r="BL43" s="604"/>
      <c r="BM43" s="604"/>
      <c r="BN43" s="604"/>
      <c r="BO43" s="604"/>
      <c r="BP43" s="669"/>
      <c r="BQ43" s="669"/>
      <c r="BR43" s="604"/>
      <c r="BS43" s="604"/>
      <c r="BT43" s="604"/>
      <c r="BU43" s="617"/>
      <c r="BV43" s="618"/>
      <c r="BW43" s="618"/>
      <c r="BX43" s="618"/>
      <c r="BY43" s="619"/>
      <c r="BZ43" s="599"/>
      <c r="CA43" s="612"/>
      <c r="CB43" s="612"/>
      <c r="CC43" s="612"/>
      <c r="CD43" s="600"/>
      <c r="CE43" s="584"/>
      <c r="CF43" s="585"/>
      <c r="CG43" s="585"/>
      <c r="CH43" s="585"/>
      <c r="CI43" s="586"/>
      <c r="CJ43" s="617"/>
      <c r="CK43" s="618"/>
      <c r="CL43" s="618"/>
      <c r="CM43" s="618"/>
      <c r="CN43" s="619"/>
      <c r="CO43" s="599"/>
      <c r="CP43" s="612"/>
      <c r="CQ43" s="612"/>
      <c r="CR43" s="612"/>
      <c r="CS43" s="600"/>
      <c r="CT43" s="663"/>
      <c r="CU43" s="664"/>
      <c r="CV43" s="664"/>
      <c r="CW43" s="664"/>
      <c r="CX43" s="665"/>
      <c r="CY43" s="21"/>
      <c r="CZ43" s="21"/>
      <c r="DA43" s="21"/>
      <c r="DB43" s="21"/>
      <c r="DC43" s="21"/>
    </row>
    <row r="44" spans="2:112">
      <c r="B44" s="56">
        <v>8</v>
      </c>
      <c r="C44" s="599"/>
      <c r="D44" s="612"/>
      <c r="E44" s="612"/>
      <c r="F44" s="612"/>
      <c r="G44" s="600"/>
      <c r="H44" s="617"/>
      <c r="I44" s="618"/>
      <c r="J44" s="618"/>
      <c r="K44" s="618"/>
      <c r="L44" s="619"/>
      <c r="M44" s="604"/>
      <c r="N44" s="604"/>
      <c r="O44" s="604"/>
      <c r="P44" s="604"/>
      <c r="Q44" s="604"/>
      <c r="R44" s="599"/>
      <c r="S44" s="612"/>
      <c r="T44" s="612"/>
      <c r="U44" s="612"/>
      <c r="V44" s="600"/>
      <c r="W44" s="617"/>
      <c r="X44" s="618"/>
      <c r="Y44" s="618"/>
      <c r="Z44" s="618"/>
      <c r="AA44" s="619"/>
      <c r="AB44" s="599"/>
      <c r="AC44" s="612"/>
      <c r="AD44" s="612"/>
      <c r="AE44" s="612"/>
      <c r="AF44" s="600"/>
      <c r="AG44" s="599"/>
      <c r="AH44" s="612"/>
      <c r="AI44" s="612"/>
      <c r="AJ44" s="612"/>
      <c r="AK44" s="600"/>
      <c r="AL44" s="617"/>
      <c r="AM44" s="618"/>
      <c r="AN44" s="618"/>
      <c r="AO44" s="618"/>
      <c r="AP44" s="619"/>
      <c r="AQ44" s="599"/>
      <c r="AR44" s="612"/>
      <c r="AS44" s="612"/>
      <c r="AT44" s="612"/>
      <c r="AU44" s="600"/>
      <c r="AV44" s="663"/>
      <c r="AW44" s="664"/>
      <c r="AX44" s="664"/>
      <c r="AY44" s="664"/>
      <c r="AZ44" s="665"/>
      <c r="BA44" s="599"/>
      <c r="BB44" s="612"/>
      <c r="BC44" s="612"/>
      <c r="BD44" s="612"/>
      <c r="BE44" s="600"/>
      <c r="BF44" s="617"/>
      <c r="BG44" s="618"/>
      <c r="BH44" s="618"/>
      <c r="BI44" s="618"/>
      <c r="BJ44" s="619"/>
      <c r="BK44" s="604"/>
      <c r="BL44" s="604"/>
      <c r="BM44" s="604"/>
      <c r="BN44" s="604"/>
      <c r="BO44" s="604"/>
      <c r="BP44" s="669"/>
      <c r="BQ44" s="669"/>
      <c r="BR44" s="604"/>
      <c r="BS44" s="604"/>
      <c r="BT44" s="604"/>
      <c r="BU44" s="617"/>
      <c r="BV44" s="618"/>
      <c r="BW44" s="618"/>
      <c r="BX44" s="618"/>
      <c r="BY44" s="619"/>
      <c r="BZ44" s="599"/>
      <c r="CA44" s="612"/>
      <c r="CB44" s="612"/>
      <c r="CC44" s="612"/>
      <c r="CD44" s="600"/>
      <c r="CE44" s="584"/>
      <c r="CF44" s="585"/>
      <c r="CG44" s="585"/>
      <c r="CH44" s="585"/>
      <c r="CI44" s="586"/>
      <c r="CJ44" s="617"/>
      <c r="CK44" s="618"/>
      <c r="CL44" s="618"/>
      <c r="CM44" s="618"/>
      <c r="CN44" s="619"/>
      <c r="CO44" s="599"/>
      <c r="CP44" s="612"/>
      <c r="CQ44" s="612"/>
      <c r="CR44" s="612"/>
      <c r="CS44" s="600"/>
      <c r="CT44" s="663"/>
      <c r="CU44" s="664"/>
      <c r="CV44" s="664"/>
      <c r="CW44" s="664"/>
      <c r="CX44" s="665"/>
      <c r="CY44" s="21"/>
      <c r="CZ44" s="21"/>
      <c r="DA44" s="21"/>
      <c r="DB44" s="21"/>
      <c r="DC44" s="21"/>
    </row>
    <row r="45" spans="2:112">
      <c r="B45" s="56">
        <v>9</v>
      </c>
      <c r="C45" s="599"/>
      <c r="D45" s="612"/>
      <c r="E45" s="612"/>
      <c r="F45" s="612"/>
      <c r="G45" s="600"/>
      <c r="H45" s="617"/>
      <c r="I45" s="618"/>
      <c r="J45" s="618"/>
      <c r="K45" s="618"/>
      <c r="L45" s="619"/>
      <c r="M45" s="604"/>
      <c r="N45" s="604"/>
      <c r="O45" s="604"/>
      <c r="P45" s="604"/>
      <c r="Q45" s="604"/>
      <c r="R45" s="599"/>
      <c r="S45" s="612"/>
      <c r="T45" s="612"/>
      <c r="U45" s="612"/>
      <c r="V45" s="600"/>
      <c r="W45" s="617"/>
      <c r="X45" s="618"/>
      <c r="Y45" s="618"/>
      <c r="Z45" s="618"/>
      <c r="AA45" s="619"/>
      <c r="AB45" s="599"/>
      <c r="AC45" s="612"/>
      <c r="AD45" s="612"/>
      <c r="AE45" s="612"/>
      <c r="AF45" s="600"/>
      <c r="AG45" s="599"/>
      <c r="AH45" s="612"/>
      <c r="AI45" s="612"/>
      <c r="AJ45" s="612"/>
      <c r="AK45" s="600"/>
      <c r="AL45" s="617"/>
      <c r="AM45" s="618"/>
      <c r="AN45" s="618"/>
      <c r="AO45" s="618"/>
      <c r="AP45" s="619"/>
      <c r="AQ45" s="599"/>
      <c r="AR45" s="612"/>
      <c r="AS45" s="612"/>
      <c r="AT45" s="612"/>
      <c r="AU45" s="600"/>
      <c r="AV45" s="663"/>
      <c r="AW45" s="664"/>
      <c r="AX45" s="664"/>
      <c r="AY45" s="664"/>
      <c r="AZ45" s="665"/>
      <c r="BA45" s="599"/>
      <c r="BB45" s="612"/>
      <c r="BC45" s="612"/>
      <c r="BD45" s="612"/>
      <c r="BE45" s="600"/>
      <c r="BF45" s="617"/>
      <c r="BG45" s="618"/>
      <c r="BH45" s="618"/>
      <c r="BI45" s="618"/>
      <c r="BJ45" s="619"/>
      <c r="BK45" s="604"/>
      <c r="BL45" s="604"/>
      <c r="BM45" s="604"/>
      <c r="BN45" s="604"/>
      <c r="BO45" s="604"/>
      <c r="BP45" s="669"/>
      <c r="BQ45" s="669"/>
      <c r="BR45" s="604"/>
      <c r="BS45" s="604"/>
      <c r="BT45" s="604"/>
      <c r="BU45" s="617"/>
      <c r="BV45" s="618"/>
      <c r="BW45" s="618"/>
      <c r="BX45" s="618"/>
      <c r="BY45" s="619"/>
      <c r="BZ45" s="599"/>
      <c r="CA45" s="612"/>
      <c r="CB45" s="612"/>
      <c r="CC45" s="612"/>
      <c r="CD45" s="600"/>
      <c r="CE45" s="584"/>
      <c r="CF45" s="585"/>
      <c r="CG45" s="585"/>
      <c r="CH45" s="585"/>
      <c r="CI45" s="586"/>
      <c r="CJ45" s="617"/>
      <c r="CK45" s="618"/>
      <c r="CL45" s="618"/>
      <c r="CM45" s="618"/>
      <c r="CN45" s="619"/>
      <c r="CO45" s="599"/>
      <c r="CP45" s="612"/>
      <c r="CQ45" s="612"/>
      <c r="CR45" s="612"/>
      <c r="CS45" s="600"/>
      <c r="CT45" s="663"/>
      <c r="CU45" s="664"/>
      <c r="CV45" s="664"/>
      <c r="CW45" s="664"/>
      <c r="CX45" s="665"/>
      <c r="CY45" s="21"/>
      <c r="CZ45" s="21"/>
      <c r="DA45" s="21"/>
      <c r="DB45" s="21"/>
      <c r="DC45" s="21"/>
    </row>
    <row r="46" spans="2:112">
      <c r="B46" s="56">
        <v>10</v>
      </c>
      <c r="C46" s="599"/>
      <c r="D46" s="612"/>
      <c r="E46" s="612"/>
      <c r="F46" s="612"/>
      <c r="G46" s="600"/>
      <c r="H46" s="617"/>
      <c r="I46" s="618"/>
      <c r="J46" s="618"/>
      <c r="K46" s="618"/>
      <c r="L46" s="619"/>
      <c r="M46" s="604"/>
      <c r="N46" s="604"/>
      <c r="O46" s="604"/>
      <c r="P46" s="604"/>
      <c r="Q46" s="604"/>
      <c r="R46" s="599"/>
      <c r="S46" s="612"/>
      <c r="T46" s="612"/>
      <c r="U46" s="612"/>
      <c r="V46" s="600"/>
      <c r="W46" s="617"/>
      <c r="X46" s="618"/>
      <c r="Y46" s="618"/>
      <c r="Z46" s="618"/>
      <c r="AA46" s="619"/>
      <c r="AB46" s="599"/>
      <c r="AC46" s="612"/>
      <c r="AD46" s="612"/>
      <c r="AE46" s="612"/>
      <c r="AF46" s="600"/>
      <c r="AG46" s="599"/>
      <c r="AH46" s="612"/>
      <c r="AI46" s="612"/>
      <c r="AJ46" s="612"/>
      <c r="AK46" s="600"/>
      <c r="AL46" s="617"/>
      <c r="AM46" s="618"/>
      <c r="AN46" s="618"/>
      <c r="AO46" s="618"/>
      <c r="AP46" s="619"/>
      <c r="AQ46" s="599"/>
      <c r="AR46" s="612"/>
      <c r="AS46" s="612"/>
      <c r="AT46" s="612"/>
      <c r="AU46" s="600"/>
      <c r="AV46" s="663"/>
      <c r="AW46" s="664"/>
      <c r="AX46" s="664"/>
      <c r="AY46" s="664"/>
      <c r="AZ46" s="665"/>
      <c r="BA46" s="599"/>
      <c r="BB46" s="612"/>
      <c r="BC46" s="612"/>
      <c r="BD46" s="612"/>
      <c r="BE46" s="600"/>
      <c r="BF46" s="617"/>
      <c r="BG46" s="618"/>
      <c r="BH46" s="618"/>
      <c r="BI46" s="618"/>
      <c r="BJ46" s="619"/>
      <c r="BK46" s="604"/>
      <c r="BL46" s="604"/>
      <c r="BM46" s="604"/>
      <c r="BN46" s="604"/>
      <c r="BO46" s="604"/>
      <c r="BP46" s="669"/>
      <c r="BQ46" s="669"/>
      <c r="BR46" s="604"/>
      <c r="BS46" s="604"/>
      <c r="BT46" s="604"/>
      <c r="BU46" s="617"/>
      <c r="BV46" s="618"/>
      <c r="BW46" s="618"/>
      <c r="BX46" s="618"/>
      <c r="BY46" s="619"/>
      <c r="BZ46" s="599"/>
      <c r="CA46" s="612"/>
      <c r="CB46" s="612"/>
      <c r="CC46" s="612"/>
      <c r="CD46" s="600"/>
      <c r="CE46" s="584"/>
      <c r="CF46" s="585"/>
      <c r="CG46" s="585"/>
      <c r="CH46" s="585"/>
      <c r="CI46" s="586"/>
      <c r="CJ46" s="617"/>
      <c r="CK46" s="618"/>
      <c r="CL46" s="618"/>
      <c r="CM46" s="618"/>
      <c r="CN46" s="619"/>
      <c r="CO46" s="599"/>
      <c r="CP46" s="612"/>
      <c r="CQ46" s="612"/>
      <c r="CR46" s="612"/>
      <c r="CS46" s="600"/>
      <c r="CT46" s="663"/>
      <c r="CU46" s="664"/>
      <c r="CV46" s="664"/>
      <c r="CW46" s="664"/>
      <c r="CX46" s="665"/>
      <c r="CY46" s="21"/>
      <c r="CZ46" s="21"/>
      <c r="DA46" s="21"/>
      <c r="DB46" s="21"/>
      <c r="DC46" s="21"/>
    </row>
    <row r="47" spans="2:112">
      <c r="B47" s="56">
        <v>11</v>
      </c>
      <c r="C47" s="599"/>
      <c r="D47" s="612"/>
      <c r="E47" s="612"/>
      <c r="F47" s="612"/>
      <c r="G47" s="600"/>
      <c r="H47" s="617"/>
      <c r="I47" s="618"/>
      <c r="J47" s="618"/>
      <c r="K47" s="618"/>
      <c r="L47" s="619"/>
      <c r="M47" s="604"/>
      <c r="N47" s="604"/>
      <c r="O47" s="604"/>
      <c r="P47" s="604"/>
      <c r="Q47" s="604"/>
      <c r="R47" s="599"/>
      <c r="S47" s="612"/>
      <c r="T47" s="612"/>
      <c r="U47" s="612"/>
      <c r="V47" s="600"/>
      <c r="W47" s="617"/>
      <c r="X47" s="618"/>
      <c r="Y47" s="618"/>
      <c r="Z47" s="618"/>
      <c r="AA47" s="619"/>
      <c r="AB47" s="599"/>
      <c r="AC47" s="612"/>
      <c r="AD47" s="612"/>
      <c r="AE47" s="612"/>
      <c r="AF47" s="600"/>
      <c r="AG47" s="599"/>
      <c r="AH47" s="612"/>
      <c r="AI47" s="612"/>
      <c r="AJ47" s="612"/>
      <c r="AK47" s="600"/>
      <c r="AL47" s="617"/>
      <c r="AM47" s="618"/>
      <c r="AN47" s="618"/>
      <c r="AO47" s="618"/>
      <c r="AP47" s="619"/>
      <c r="AQ47" s="599"/>
      <c r="AR47" s="612"/>
      <c r="AS47" s="612"/>
      <c r="AT47" s="612"/>
      <c r="AU47" s="600"/>
      <c r="AV47" s="663"/>
      <c r="AW47" s="664"/>
      <c r="AX47" s="664"/>
      <c r="AY47" s="664"/>
      <c r="AZ47" s="665"/>
      <c r="BA47" s="599"/>
      <c r="BB47" s="612"/>
      <c r="BC47" s="612"/>
      <c r="BD47" s="612"/>
      <c r="BE47" s="600"/>
      <c r="BF47" s="617"/>
      <c r="BG47" s="618"/>
      <c r="BH47" s="618"/>
      <c r="BI47" s="618"/>
      <c r="BJ47" s="619"/>
      <c r="BK47" s="604"/>
      <c r="BL47" s="604"/>
      <c r="BM47" s="604"/>
      <c r="BN47" s="604"/>
      <c r="BO47" s="604"/>
      <c r="BP47" s="669"/>
      <c r="BQ47" s="669"/>
      <c r="BR47" s="604"/>
      <c r="BS47" s="604"/>
      <c r="BT47" s="604"/>
      <c r="BU47" s="617"/>
      <c r="BV47" s="618"/>
      <c r="BW47" s="618"/>
      <c r="BX47" s="618"/>
      <c r="BY47" s="619"/>
      <c r="BZ47" s="599"/>
      <c r="CA47" s="612"/>
      <c r="CB47" s="612"/>
      <c r="CC47" s="612"/>
      <c r="CD47" s="600"/>
      <c r="CE47" s="584"/>
      <c r="CF47" s="585"/>
      <c r="CG47" s="585"/>
      <c r="CH47" s="585"/>
      <c r="CI47" s="586"/>
      <c r="CJ47" s="617"/>
      <c r="CK47" s="618"/>
      <c r="CL47" s="618"/>
      <c r="CM47" s="618"/>
      <c r="CN47" s="619"/>
      <c r="CO47" s="599"/>
      <c r="CP47" s="612"/>
      <c r="CQ47" s="612"/>
      <c r="CR47" s="612"/>
      <c r="CS47" s="600"/>
      <c r="CT47" s="663"/>
      <c r="CU47" s="664"/>
      <c r="CV47" s="664"/>
      <c r="CW47" s="664"/>
      <c r="CX47" s="665"/>
      <c r="CY47" s="21"/>
      <c r="CZ47" s="21"/>
      <c r="DA47" s="21"/>
      <c r="DB47" s="21"/>
      <c r="DC47" s="21"/>
    </row>
    <row r="48" spans="2:112">
      <c r="B48" s="56">
        <v>12</v>
      </c>
      <c r="C48" s="599"/>
      <c r="D48" s="612"/>
      <c r="E48" s="612"/>
      <c r="F48" s="612"/>
      <c r="G48" s="600"/>
      <c r="H48" s="617"/>
      <c r="I48" s="618"/>
      <c r="J48" s="618"/>
      <c r="K48" s="618"/>
      <c r="L48" s="619"/>
      <c r="M48" s="604"/>
      <c r="N48" s="604"/>
      <c r="O48" s="604"/>
      <c r="P48" s="604"/>
      <c r="Q48" s="604"/>
      <c r="R48" s="599"/>
      <c r="S48" s="612"/>
      <c r="T48" s="612"/>
      <c r="U48" s="612"/>
      <c r="V48" s="600"/>
      <c r="W48" s="617"/>
      <c r="X48" s="618"/>
      <c r="Y48" s="618"/>
      <c r="Z48" s="618"/>
      <c r="AA48" s="619"/>
      <c r="AB48" s="599"/>
      <c r="AC48" s="612"/>
      <c r="AD48" s="612"/>
      <c r="AE48" s="612"/>
      <c r="AF48" s="600"/>
      <c r="AG48" s="599"/>
      <c r="AH48" s="612"/>
      <c r="AI48" s="612"/>
      <c r="AJ48" s="612"/>
      <c r="AK48" s="600"/>
      <c r="AL48" s="617"/>
      <c r="AM48" s="618"/>
      <c r="AN48" s="618"/>
      <c r="AO48" s="618"/>
      <c r="AP48" s="619"/>
      <c r="AQ48" s="599"/>
      <c r="AR48" s="612"/>
      <c r="AS48" s="612"/>
      <c r="AT48" s="612"/>
      <c r="AU48" s="600"/>
      <c r="AV48" s="663"/>
      <c r="AW48" s="664"/>
      <c r="AX48" s="664"/>
      <c r="AY48" s="664"/>
      <c r="AZ48" s="665"/>
      <c r="BA48" s="599"/>
      <c r="BB48" s="612"/>
      <c r="BC48" s="612"/>
      <c r="BD48" s="612"/>
      <c r="BE48" s="600"/>
      <c r="BF48" s="617"/>
      <c r="BG48" s="618"/>
      <c r="BH48" s="618"/>
      <c r="BI48" s="618"/>
      <c r="BJ48" s="619"/>
      <c r="BK48" s="604"/>
      <c r="BL48" s="604"/>
      <c r="BM48" s="604"/>
      <c r="BN48" s="604"/>
      <c r="BO48" s="604"/>
      <c r="BP48" s="669"/>
      <c r="BQ48" s="669"/>
      <c r="BR48" s="604"/>
      <c r="BS48" s="604"/>
      <c r="BT48" s="604"/>
      <c r="BU48" s="617"/>
      <c r="BV48" s="618"/>
      <c r="BW48" s="618"/>
      <c r="BX48" s="618"/>
      <c r="BY48" s="619"/>
      <c r="BZ48" s="599"/>
      <c r="CA48" s="612"/>
      <c r="CB48" s="612"/>
      <c r="CC48" s="612"/>
      <c r="CD48" s="600"/>
      <c r="CE48" s="584"/>
      <c r="CF48" s="585"/>
      <c r="CG48" s="585"/>
      <c r="CH48" s="585"/>
      <c r="CI48" s="586"/>
      <c r="CJ48" s="617"/>
      <c r="CK48" s="618"/>
      <c r="CL48" s="618"/>
      <c r="CM48" s="618"/>
      <c r="CN48" s="619"/>
      <c r="CO48" s="599"/>
      <c r="CP48" s="612"/>
      <c r="CQ48" s="612"/>
      <c r="CR48" s="612"/>
      <c r="CS48" s="600"/>
      <c r="CT48" s="663"/>
      <c r="CU48" s="664"/>
      <c r="CV48" s="664"/>
      <c r="CW48" s="664"/>
      <c r="CX48" s="665"/>
      <c r="CY48" s="21"/>
      <c r="CZ48" s="21"/>
      <c r="DA48" s="21"/>
      <c r="DB48" s="21"/>
      <c r="DC48" s="21"/>
    </row>
    <row r="49" spans="2:112" ht="15" customHeight="1">
      <c r="B49" s="56">
        <v>13</v>
      </c>
      <c r="C49" s="599"/>
      <c r="D49" s="612"/>
      <c r="E49" s="612"/>
      <c r="F49" s="612"/>
      <c r="G49" s="600"/>
      <c r="H49" s="617"/>
      <c r="I49" s="618"/>
      <c r="J49" s="618"/>
      <c r="K49" s="618"/>
      <c r="L49" s="619"/>
      <c r="M49" s="604"/>
      <c r="N49" s="604"/>
      <c r="O49" s="604"/>
      <c r="P49" s="604"/>
      <c r="Q49" s="604"/>
      <c r="R49" s="599"/>
      <c r="S49" s="612"/>
      <c r="T49" s="612"/>
      <c r="U49" s="612"/>
      <c r="V49" s="600"/>
      <c r="W49" s="617"/>
      <c r="X49" s="618"/>
      <c r="Y49" s="618"/>
      <c r="Z49" s="618"/>
      <c r="AA49" s="619"/>
      <c r="AB49" s="599"/>
      <c r="AC49" s="612"/>
      <c r="AD49" s="612"/>
      <c r="AE49" s="612"/>
      <c r="AF49" s="600"/>
      <c r="AG49" s="599"/>
      <c r="AH49" s="612"/>
      <c r="AI49" s="612"/>
      <c r="AJ49" s="612"/>
      <c r="AK49" s="600"/>
      <c r="AL49" s="617"/>
      <c r="AM49" s="618"/>
      <c r="AN49" s="618"/>
      <c r="AO49" s="618"/>
      <c r="AP49" s="619"/>
      <c r="AQ49" s="599"/>
      <c r="AR49" s="612"/>
      <c r="AS49" s="612"/>
      <c r="AT49" s="612"/>
      <c r="AU49" s="600"/>
      <c r="AV49" s="663"/>
      <c r="AW49" s="664"/>
      <c r="AX49" s="664"/>
      <c r="AY49" s="664"/>
      <c r="AZ49" s="665"/>
      <c r="BA49" s="599"/>
      <c r="BB49" s="612"/>
      <c r="BC49" s="612"/>
      <c r="BD49" s="612"/>
      <c r="BE49" s="600"/>
      <c r="BF49" s="617"/>
      <c r="BG49" s="618"/>
      <c r="BH49" s="618"/>
      <c r="BI49" s="618"/>
      <c r="BJ49" s="619"/>
      <c r="BK49" s="604"/>
      <c r="BL49" s="604"/>
      <c r="BM49" s="604"/>
      <c r="BN49" s="604"/>
      <c r="BO49" s="604"/>
      <c r="BP49" s="669"/>
      <c r="BQ49" s="669"/>
      <c r="BR49" s="604"/>
      <c r="BS49" s="604"/>
      <c r="BT49" s="604"/>
      <c r="BU49" s="617"/>
      <c r="BV49" s="618"/>
      <c r="BW49" s="618"/>
      <c r="BX49" s="618"/>
      <c r="BY49" s="619"/>
      <c r="BZ49" s="599"/>
      <c r="CA49" s="612"/>
      <c r="CB49" s="612"/>
      <c r="CC49" s="612"/>
      <c r="CD49" s="600"/>
      <c r="CE49" s="584"/>
      <c r="CF49" s="585"/>
      <c r="CG49" s="585"/>
      <c r="CH49" s="585"/>
      <c r="CI49" s="586"/>
      <c r="CJ49" s="617"/>
      <c r="CK49" s="618"/>
      <c r="CL49" s="618"/>
      <c r="CM49" s="618"/>
      <c r="CN49" s="619"/>
      <c r="CO49" s="599"/>
      <c r="CP49" s="612"/>
      <c r="CQ49" s="612"/>
      <c r="CR49" s="612"/>
      <c r="CS49" s="600"/>
      <c r="CT49" s="663"/>
      <c r="CU49" s="664"/>
      <c r="CV49" s="664"/>
      <c r="CW49" s="664"/>
      <c r="CX49" s="665"/>
      <c r="CY49" s="21"/>
      <c r="CZ49" s="21"/>
      <c r="DA49" s="21"/>
      <c r="DB49" s="21"/>
      <c r="DC49" s="21"/>
    </row>
    <row r="50" spans="2:112">
      <c r="B50" s="56">
        <v>14</v>
      </c>
      <c r="C50" s="599"/>
      <c r="D50" s="612"/>
      <c r="E50" s="612"/>
      <c r="F50" s="612"/>
      <c r="G50" s="600"/>
      <c r="H50" s="617"/>
      <c r="I50" s="618"/>
      <c r="J50" s="618"/>
      <c r="K50" s="618"/>
      <c r="L50" s="619"/>
      <c r="M50" s="604"/>
      <c r="N50" s="604"/>
      <c r="O50" s="604"/>
      <c r="P50" s="604"/>
      <c r="Q50" s="604"/>
      <c r="R50" s="599"/>
      <c r="S50" s="612"/>
      <c r="T50" s="612"/>
      <c r="U50" s="612"/>
      <c r="V50" s="600"/>
      <c r="W50" s="617"/>
      <c r="X50" s="618"/>
      <c r="Y50" s="618"/>
      <c r="Z50" s="618"/>
      <c r="AA50" s="619"/>
      <c r="AB50" s="599"/>
      <c r="AC50" s="612"/>
      <c r="AD50" s="612"/>
      <c r="AE50" s="612"/>
      <c r="AF50" s="600"/>
      <c r="AG50" s="599"/>
      <c r="AH50" s="612"/>
      <c r="AI50" s="612"/>
      <c r="AJ50" s="612"/>
      <c r="AK50" s="600"/>
      <c r="AL50" s="617"/>
      <c r="AM50" s="618"/>
      <c r="AN50" s="618"/>
      <c r="AO50" s="618"/>
      <c r="AP50" s="619"/>
      <c r="AQ50" s="599"/>
      <c r="AR50" s="612"/>
      <c r="AS50" s="612"/>
      <c r="AT50" s="612"/>
      <c r="AU50" s="600"/>
      <c r="AV50" s="663"/>
      <c r="AW50" s="664"/>
      <c r="AX50" s="664"/>
      <c r="AY50" s="664"/>
      <c r="AZ50" s="665"/>
      <c r="BA50" s="599"/>
      <c r="BB50" s="612"/>
      <c r="BC50" s="612"/>
      <c r="BD50" s="612"/>
      <c r="BE50" s="600"/>
      <c r="BF50" s="617"/>
      <c r="BG50" s="618"/>
      <c r="BH50" s="618"/>
      <c r="BI50" s="618"/>
      <c r="BJ50" s="619"/>
      <c r="BK50" s="604"/>
      <c r="BL50" s="604"/>
      <c r="BM50" s="604"/>
      <c r="BN50" s="604"/>
      <c r="BO50" s="604"/>
      <c r="BP50" s="669"/>
      <c r="BQ50" s="669"/>
      <c r="BR50" s="604"/>
      <c r="BS50" s="604"/>
      <c r="BT50" s="604"/>
      <c r="BU50" s="617"/>
      <c r="BV50" s="618"/>
      <c r="BW50" s="618"/>
      <c r="BX50" s="618"/>
      <c r="BY50" s="619"/>
      <c r="BZ50" s="599"/>
      <c r="CA50" s="612"/>
      <c r="CB50" s="612"/>
      <c r="CC50" s="612"/>
      <c r="CD50" s="600"/>
      <c r="CE50" s="584"/>
      <c r="CF50" s="585"/>
      <c r="CG50" s="585"/>
      <c r="CH50" s="585"/>
      <c r="CI50" s="586"/>
      <c r="CJ50" s="617"/>
      <c r="CK50" s="618"/>
      <c r="CL50" s="618"/>
      <c r="CM50" s="618"/>
      <c r="CN50" s="619"/>
      <c r="CO50" s="599"/>
      <c r="CP50" s="612"/>
      <c r="CQ50" s="612"/>
      <c r="CR50" s="612"/>
      <c r="CS50" s="600"/>
      <c r="CT50" s="663"/>
      <c r="CU50" s="664"/>
      <c r="CV50" s="664"/>
      <c r="CW50" s="664"/>
      <c r="CX50" s="665"/>
      <c r="CY50" s="21"/>
      <c r="CZ50" s="21"/>
      <c r="DA50" s="21"/>
      <c r="DB50" s="21"/>
      <c r="DC50" s="21"/>
    </row>
    <row r="51" spans="2:112">
      <c r="B51" s="56">
        <v>15</v>
      </c>
      <c r="C51" s="599"/>
      <c r="D51" s="612"/>
      <c r="E51" s="612"/>
      <c r="F51" s="612"/>
      <c r="G51" s="600"/>
      <c r="H51" s="617"/>
      <c r="I51" s="618"/>
      <c r="J51" s="618"/>
      <c r="K51" s="618"/>
      <c r="L51" s="619"/>
      <c r="M51" s="604"/>
      <c r="N51" s="604"/>
      <c r="O51" s="604"/>
      <c r="P51" s="604"/>
      <c r="Q51" s="604"/>
      <c r="R51" s="599"/>
      <c r="S51" s="612"/>
      <c r="T51" s="612"/>
      <c r="U51" s="612"/>
      <c r="V51" s="600"/>
      <c r="W51" s="617"/>
      <c r="X51" s="618"/>
      <c r="Y51" s="618"/>
      <c r="Z51" s="618"/>
      <c r="AA51" s="619"/>
      <c r="AB51" s="599"/>
      <c r="AC51" s="612"/>
      <c r="AD51" s="612"/>
      <c r="AE51" s="612"/>
      <c r="AF51" s="600"/>
      <c r="AG51" s="599"/>
      <c r="AH51" s="612"/>
      <c r="AI51" s="612"/>
      <c r="AJ51" s="612"/>
      <c r="AK51" s="600"/>
      <c r="AL51" s="617"/>
      <c r="AM51" s="618"/>
      <c r="AN51" s="618"/>
      <c r="AO51" s="618"/>
      <c r="AP51" s="619"/>
      <c r="AQ51" s="599"/>
      <c r="AR51" s="612"/>
      <c r="AS51" s="612"/>
      <c r="AT51" s="612"/>
      <c r="AU51" s="600"/>
      <c r="AV51" s="663"/>
      <c r="AW51" s="664"/>
      <c r="AX51" s="664"/>
      <c r="AY51" s="664"/>
      <c r="AZ51" s="665"/>
      <c r="BA51" s="599"/>
      <c r="BB51" s="612"/>
      <c r="BC51" s="612"/>
      <c r="BD51" s="612"/>
      <c r="BE51" s="600"/>
      <c r="BF51" s="617"/>
      <c r="BG51" s="618"/>
      <c r="BH51" s="618"/>
      <c r="BI51" s="618"/>
      <c r="BJ51" s="619"/>
      <c r="BK51" s="604"/>
      <c r="BL51" s="604"/>
      <c r="BM51" s="604"/>
      <c r="BN51" s="604"/>
      <c r="BO51" s="604"/>
      <c r="BP51" s="669"/>
      <c r="BQ51" s="669"/>
      <c r="BR51" s="604"/>
      <c r="BS51" s="604"/>
      <c r="BT51" s="604"/>
      <c r="BU51" s="617"/>
      <c r="BV51" s="618"/>
      <c r="BW51" s="618"/>
      <c r="BX51" s="618"/>
      <c r="BY51" s="619"/>
      <c r="BZ51" s="599"/>
      <c r="CA51" s="612"/>
      <c r="CB51" s="612"/>
      <c r="CC51" s="612"/>
      <c r="CD51" s="600"/>
      <c r="CE51" s="584"/>
      <c r="CF51" s="585"/>
      <c r="CG51" s="585"/>
      <c r="CH51" s="585"/>
      <c r="CI51" s="586"/>
      <c r="CJ51" s="617"/>
      <c r="CK51" s="618"/>
      <c r="CL51" s="618"/>
      <c r="CM51" s="618"/>
      <c r="CN51" s="619"/>
      <c r="CO51" s="599"/>
      <c r="CP51" s="612"/>
      <c r="CQ51" s="612"/>
      <c r="CR51" s="612"/>
      <c r="CS51" s="600"/>
      <c r="CT51" s="663"/>
      <c r="CU51" s="664"/>
      <c r="CV51" s="664"/>
      <c r="CW51" s="664"/>
      <c r="CX51" s="665"/>
      <c r="CY51" s="21"/>
      <c r="CZ51" s="21"/>
      <c r="DA51" s="21"/>
      <c r="DB51" s="21"/>
      <c r="DC51" s="21"/>
    </row>
    <row r="52" spans="2:112">
      <c r="B52" s="56">
        <v>16</v>
      </c>
      <c r="C52" s="599"/>
      <c r="D52" s="612"/>
      <c r="E52" s="612"/>
      <c r="F52" s="612"/>
      <c r="G52" s="600"/>
      <c r="H52" s="617"/>
      <c r="I52" s="618"/>
      <c r="J52" s="618"/>
      <c r="K52" s="618"/>
      <c r="L52" s="619"/>
      <c r="M52" s="604"/>
      <c r="N52" s="604"/>
      <c r="O52" s="604"/>
      <c r="P52" s="604"/>
      <c r="Q52" s="604"/>
      <c r="R52" s="599"/>
      <c r="S52" s="612"/>
      <c r="T52" s="612"/>
      <c r="U52" s="612"/>
      <c r="V52" s="600"/>
      <c r="W52" s="617"/>
      <c r="X52" s="618"/>
      <c r="Y52" s="618"/>
      <c r="Z52" s="618"/>
      <c r="AA52" s="619"/>
      <c r="AB52" s="599"/>
      <c r="AC52" s="612"/>
      <c r="AD52" s="612"/>
      <c r="AE52" s="612"/>
      <c r="AF52" s="600"/>
      <c r="AG52" s="599"/>
      <c r="AH52" s="612"/>
      <c r="AI52" s="612"/>
      <c r="AJ52" s="612"/>
      <c r="AK52" s="600"/>
      <c r="AL52" s="617"/>
      <c r="AM52" s="618"/>
      <c r="AN52" s="618"/>
      <c r="AO52" s="618"/>
      <c r="AP52" s="619"/>
      <c r="AQ52" s="599"/>
      <c r="AR52" s="612"/>
      <c r="AS52" s="612"/>
      <c r="AT52" s="612"/>
      <c r="AU52" s="600"/>
      <c r="AV52" s="663"/>
      <c r="AW52" s="664"/>
      <c r="AX52" s="664"/>
      <c r="AY52" s="664"/>
      <c r="AZ52" s="665"/>
      <c r="BA52" s="599"/>
      <c r="BB52" s="612"/>
      <c r="BC52" s="612"/>
      <c r="BD52" s="612"/>
      <c r="BE52" s="600"/>
      <c r="BF52" s="617"/>
      <c r="BG52" s="618"/>
      <c r="BH52" s="618"/>
      <c r="BI52" s="618"/>
      <c r="BJ52" s="619"/>
      <c r="BK52" s="604"/>
      <c r="BL52" s="604"/>
      <c r="BM52" s="604"/>
      <c r="BN52" s="604"/>
      <c r="BO52" s="604"/>
      <c r="BP52" s="669"/>
      <c r="BQ52" s="669"/>
      <c r="BR52" s="604"/>
      <c r="BS52" s="604"/>
      <c r="BT52" s="604"/>
      <c r="BU52" s="617"/>
      <c r="BV52" s="618"/>
      <c r="BW52" s="618"/>
      <c r="BX52" s="618"/>
      <c r="BY52" s="619"/>
      <c r="BZ52" s="599"/>
      <c r="CA52" s="612"/>
      <c r="CB52" s="612"/>
      <c r="CC52" s="612"/>
      <c r="CD52" s="600"/>
      <c r="CE52" s="584"/>
      <c r="CF52" s="585"/>
      <c r="CG52" s="585"/>
      <c r="CH52" s="585"/>
      <c r="CI52" s="586"/>
      <c r="CJ52" s="617"/>
      <c r="CK52" s="618"/>
      <c r="CL52" s="618"/>
      <c r="CM52" s="618"/>
      <c r="CN52" s="619"/>
      <c r="CO52" s="599"/>
      <c r="CP52" s="612"/>
      <c r="CQ52" s="612"/>
      <c r="CR52" s="612"/>
      <c r="CS52" s="600"/>
      <c r="CT52" s="663"/>
      <c r="CU52" s="664"/>
      <c r="CV52" s="664"/>
      <c r="CW52" s="664"/>
      <c r="CX52" s="665"/>
      <c r="CY52" s="21"/>
      <c r="CZ52" s="21"/>
      <c r="DA52" s="21"/>
      <c r="DB52" s="21"/>
      <c r="DC52" s="21"/>
    </row>
    <row r="53" spans="2:112">
      <c r="B53" s="56">
        <v>17</v>
      </c>
      <c r="C53" s="599"/>
      <c r="D53" s="612"/>
      <c r="E53" s="612"/>
      <c r="F53" s="612"/>
      <c r="G53" s="600"/>
      <c r="H53" s="617"/>
      <c r="I53" s="618"/>
      <c r="J53" s="618"/>
      <c r="K53" s="618"/>
      <c r="L53" s="619"/>
      <c r="M53" s="604"/>
      <c r="N53" s="604"/>
      <c r="O53" s="604"/>
      <c r="P53" s="604"/>
      <c r="Q53" s="604"/>
      <c r="R53" s="599"/>
      <c r="S53" s="612"/>
      <c r="T53" s="612"/>
      <c r="U53" s="612"/>
      <c r="V53" s="600"/>
      <c r="W53" s="617"/>
      <c r="X53" s="618"/>
      <c r="Y53" s="618"/>
      <c r="Z53" s="618"/>
      <c r="AA53" s="619"/>
      <c r="AB53" s="599"/>
      <c r="AC53" s="612"/>
      <c r="AD53" s="612"/>
      <c r="AE53" s="612"/>
      <c r="AF53" s="600"/>
      <c r="AG53" s="599"/>
      <c r="AH53" s="612"/>
      <c r="AI53" s="612"/>
      <c r="AJ53" s="612"/>
      <c r="AK53" s="600"/>
      <c r="AL53" s="617"/>
      <c r="AM53" s="618"/>
      <c r="AN53" s="618"/>
      <c r="AO53" s="618"/>
      <c r="AP53" s="619"/>
      <c r="AQ53" s="599"/>
      <c r="AR53" s="612"/>
      <c r="AS53" s="612"/>
      <c r="AT53" s="612"/>
      <c r="AU53" s="600"/>
      <c r="AV53" s="663"/>
      <c r="AW53" s="664"/>
      <c r="AX53" s="664"/>
      <c r="AY53" s="664"/>
      <c r="AZ53" s="665"/>
      <c r="BA53" s="599"/>
      <c r="BB53" s="612"/>
      <c r="BC53" s="612"/>
      <c r="BD53" s="612"/>
      <c r="BE53" s="600"/>
      <c r="BF53" s="617"/>
      <c r="BG53" s="618"/>
      <c r="BH53" s="618"/>
      <c r="BI53" s="618"/>
      <c r="BJ53" s="619"/>
      <c r="BK53" s="604"/>
      <c r="BL53" s="604"/>
      <c r="BM53" s="604"/>
      <c r="BN53" s="604"/>
      <c r="BO53" s="604"/>
      <c r="BP53" s="669"/>
      <c r="BQ53" s="669"/>
      <c r="BR53" s="604"/>
      <c r="BS53" s="604"/>
      <c r="BT53" s="604"/>
      <c r="BU53" s="617"/>
      <c r="BV53" s="618"/>
      <c r="BW53" s="618"/>
      <c r="BX53" s="618"/>
      <c r="BY53" s="619"/>
      <c r="BZ53" s="599"/>
      <c r="CA53" s="612"/>
      <c r="CB53" s="612"/>
      <c r="CC53" s="612"/>
      <c r="CD53" s="600"/>
      <c r="CE53" s="584"/>
      <c r="CF53" s="585"/>
      <c r="CG53" s="585"/>
      <c r="CH53" s="585"/>
      <c r="CI53" s="586"/>
      <c r="CJ53" s="617"/>
      <c r="CK53" s="618"/>
      <c r="CL53" s="618"/>
      <c r="CM53" s="618"/>
      <c r="CN53" s="619"/>
      <c r="CO53" s="599"/>
      <c r="CP53" s="612"/>
      <c r="CQ53" s="612"/>
      <c r="CR53" s="612"/>
      <c r="CS53" s="600"/>
      <c r="CT53" s="663"/>
      <c r="CU53" s="664"/>
      <c r="CV53" s="664"/>
      <c r="CW53" s="664"/>
      <c r="CX53" s="665"/>
      <c r="CY53" s="21"/>
      <c r="CZ53" s="21"/>
      <c r="DA53" s="21"/>
      <c r="DB53" s="21"/>
      <c r="DC53" s="21"/>
    </row>
    <row r="54" spans="2:112">
      <c r="B54" s="56">
        <v>18</v>
      </c>
      <c r="C54" s="599"/>
      <c r="D54" s="612"/>
      <c r="E54" s="612"/>
      <c r="F54" s="612"/>
      <c r="G54" s="600"/>
      <c r="H54" s="617"/>
      <c r="I54" s="618"/>
      <c r="J54" s="618"/>
      <c r="K54" s="618"/>
      <c r="L54" s="619"/>
      <c r="M54" s="604"/>
      <c r="N54" s="604"/>
      <c r="O54" s="604"/>
      <c r="P54" s="604"/>
      <c r="Q54" s="604"/>
      <c r="R54" s="599"/>
      <c r="S54" s="612"/>
      <c r="T54" s="612"/>
      <c r="U54" s="612"/>
      <c r="V54" s="600"/>
      <c r="W54" s="617"/>
      <c r="X54" s="618"/>
      <c r="Y54" s="618"/>
      <c r="Z54" s="618"/>
      <c r="AA54" s="619"/>
      <c r="AB54" s="599"/>
      <c r="AC54" s="612"/>
      <c r="AD54" s="612"/>
      <c r="AE54" s="612"/>
      <c r="AF54" s="600"/>
      <c r="AG54" s="599"/>
      <c r="AH54" s="612"/>
      <c r="AI54" s="612"/>
      <c r="AJ54" s="612"/>
      <c r="AK54" s="600"/>
      <c r="AL54" s="617"/>
      <c r="AM54" s="618"/>
      <c r="AN54" s="618"/>
      <c r="AO54" s="618"/>
      <c r="AP54" s="619"/>
      <c r="AQ54" s="599"/>
      <c r="AR54" s="612"/>
      <c r="AS54" s="612"/>
      <c r="AT54" s="612"/>
      <c r="AU54" s="600"/>
      <c r="AV54" s="663"/>
      <c r="AW54" s="664"/>
      <c r="AX54" s="664"/>
      <c r="AY54" s="664"/>
      <c r="AZ54" s="665"/>
      <c r="BA54" s="599"/>
      <c r="BB54" s="612"/>
      <c r="BC54" s="612"/>
      <c r="BD54" s="612"/>
      <c r="BE54" s="600"/>
      <c r="BF54" s="617"/>
      <c r="BG54" s="618"/>
      <c r="BH54" s="618"/>
      <c r="BI54" s="618"/>
      <c r="BJ54" s="619"/>
      <c r="BK54" s="604"/>
      <c r="BL54" s="604"/>
      <c r="BM54" s="604"/>
      <c r="BN54" s="604"/>
      <c r="BO54" s="604"/>
      <c r="BP54" s="669"/>
      <c r="BQ54" s="669"/>
      <c r="BR54" s="604"/>
      <c r="BS54" s="604"/>
      <c r="BT54" s="604"/>
      <c r="BU54" s="617"/>
      <c r="BV54" s="618"/>
      <c r="BW54" s="618"/>
      <c r="BX54" s="618"/>
      <c r="BY54" s="619"/>
      <c r="BZ54" s="599"/>
      <c r="CA54" s="612"/>
      <c r="CB54" s="612"/>
      <c r="CC54" s="612"/>
      <c r="CD54" s="600"/>
      <c r="CE54" s="584"/>
      <c r="CF54" s="585"/>
      <c r="CG54" s="585"/>
      <c r="CH54" s="585"/>
      <c r="CI54" s="586"/>
      <c r="CJ54" s="617"/>
      <c r="CK54" s="618"/>
      <c r="CL54" s="618"/>
      <c r="CM54" s="618"/>
      <c r="CN54" s="619"/>
      <c r="CO54" s="599"/>
      <c r="CP54" s="612"/>
      <c r="CQ54" s="612"/>
      <c r="CR54" s="612"/>
      <c r="CS54" s="600"/>
      <c r="CT54" s="663"/>
      <c r="CU54" s="664"/>
      <c r="CV54" s="664"/>
      <c r="CW54" s="664"/>
      <c r="CX54" s="665"/>
      <c r="CY54" s="21"/>
      <c r="CZ54" s="21"/>
      <c r="DA54" s="21"/>
      <c r="DB54" s="21"/>
      <c r="DC54" s="21"/>
    </row>
    <row r="55" spans="2:112">
      <c r="B55" s="56">
        <v>19</v>
      </c>
      <c r="C55" s="599"/>
      <c r="D55" s="612"/>
      <c r="E55" s="612"/>
      <c r="F55" s="612"/>
      <c r="G55" s="600"/>
      <c r="H55" s="617"/>
      <c r="I55" s="618"/>
      <c r="J55" s="618"/>
      <c r="K55" s="618"/>
      <c r="L55" s="619"/>
      <c r="M55" s="604"/>
      <c r="N55" s="604"/>
      <c r="O55" s="604"/>
      <c r="P55" s="604"/>
      <c r="Q55" s="604"/>
      <c r="R55" s="599"/>
      <c r="S55" s="612"/>
      <c r="T55" s="612"/>
      <c r="U55" s="612"/>
      <c r="V55" s="600"/>
      <c r="W55" s="617"/>
      <c r="X55" s="618"/>
      <c r="Y55" s="618"/>
      <c r="Z55" s="618"/>
      <c r="AA55" s="619"/>
      <c r="AB55" s="599"/>
      <c r="AC55" s="612"/>
      <c r="AD55" s="612"/>
      <c r="AE55" s="612"/>
      <c r="AF55" s="600"/>
      <c r="AG55" s="599"/>
      <c r="AH55" s="612"/>
      <c r="AI55" s="612"/>
      <c r="AJ55" s="612"/>
      <c r="AK55" s="600"/>
      <c r="AL55" s="617"/>
      <c r="AM55" s="618"/>
      <c r="AN55" s="618"/>
      <c r="AO55" s="618"/>
      <c r="AP55" s="619"/>
      <c r="AQ55" s="599"/>
      <c r="AR55" s="612"/>
      <c r="AS55" s="612"/>
      <c r="AT55" s="612"/>
      <c r="AU55" s="600"/>
      <c r="AV55" s="663"/>
      <c r="AW55" s="664"/>
      <c r="AX55" s="664"/>
      <c r="AY55" s="664"/>
      <c r="AZ55" s="665"/>
      <c r="BA55" s="599"/>
      <c r="BB55" s="612"/>
      <c r="BC55" s="612"/>
      <c r="BD55" s="612"/>
      <c r="BE55" s="600"/>
      <c r="BF55" s="617"/>
      <c r="BG55" s="618"/>
      <c r="BH55" s="618"/>
      <c r="BI55" s="618"/>
      <c r="BJ55" s="619"/>
      <c r="BK55" s="604"/>
      <c r="BL55" s="604"/>
      <c r="BM55" s="604"/>
      <c r="BN55" s="604"/>
      <c r="BO55" s="604"/>
      <c r="BP55" s="669"/>
      <c r="BQ55" s="669"/>
      <c r="BR55" s="604"/>
      <c r="BS55" s="604"/>
      <c r="BT55" s="604"/>
      <c r="BU55" s="617"/>
      <c r="BV55" s="618"/>
      <c r="BW55" s="618"/>
      <c r="BX55" s="618"/>
      <c r="BY55" s="619"/>
      <c r="BZ55" s="599"/>
      <c r="CA55" s="612"/>
      <c r="CB55" s="612"/>
      <c r="CC55" s="612"/>
      <c r="CD55" s="600"/>
      <c r="CE55" s="584"/>
      <c r="CF55" s="585"/>
      <c r="CG55" s="585"/>
      <c r="CH55" s="585"/>
      <c r="CI55" s="586"/>
      <c r="CJ55" s="617"/>
      <c r="CK55" s="618"/>
      <c r="CL55" s="618"/>
      <c r="CM55" s="618"/>
      <c r="CN55" s="619"/>
      <c r="CO55" s="599"/>
      <c r="CP55" s="612"/>
      <c r="CQ55" s="612"/>
      <c r="CR55" s="612"/>
      <c r="CS55" s="600"/>
      <c r="CT55" s="663"/>
      <c r="CU55" s="664"/>
      <c r="CV55" s="664"/>
      <c r="CW55" s="664"/>
      <c r="CX55" s="665"/>
      <c r="CY55" s="21"/>
      <c r="CZ55" s="21"/>
      <c r="DA55" s="21"/>
      <c r="DB55" s="21"/>
      <c r="DC55" s="21"/>
    </row>
    <row r="56" spans="2:112">
      <c r="B56" s="56">
        <v>20</v>
      </c>
      <c r="C56" s="599"/>
      <c r="D56" s="612"/>
      <c r="E56" s="612"/>
      <c r="F56" s="612"/>
      <c r="G56" s="600"/>
      <c r="H56" s="617"/>
      <c r="I56" s="618"/>
      <c r="J56" s="618"/>
      <c r="K56" s="618"/>
      <c r="L56" s="619"/>
      <c r="M56" s="604"/>
      <c r="N56" s="604"/>
      <c r="O56" s="604"/>
      <c r="P56" s="604"/>
      <c r="Q56" s="604"/>
      <c r="R56" s="599"/>
      <c r="S56" s="612"/>
      <c r="T56" s="612"/>
      <c r="U56" s="612"/>
      <c r="V56" s="600"/>
      <c r="W56" s="617"/>
      <c r="X56" s="618"/>
      <c r="Y56" s="618"/>
      <c r="Z56" s="618"/>
      <c r="AA56" s="619"/>
      <c r="AB56" s="599"/>
      <c r="AC56" s="612"/>
      <c r="AD56" s="612"/>
      <c r="AE56" s="612"/>
      <c r="AF56" s="600"/>
      <c r="AG56" s="599"/>
      <c r="AH56" s="612"/>
      <c r="AI56" s="612"/>
      <c r="AJ56" s="612"/>
      <c r="AK56" s="600"/>
      <c r="AL56" s="617"/>
      <c r="AM56" s="618"/>
      <c r="AN56" s="618"/>
      <c r="AO56" s="618"/>
      <c r="AP56" s="619"/>
      <c r="AQ56" s="599"/>
      <c r="AR56" s="612"/>
      <c r="AS56" s="612"/>
      <c r="AT56" s="612"/>
      <c r="AU56" s="600"/>
      <c r="AV56" s="663"/>
      <c r="AW56" s="664"/>
      <c r="AX56" s="664"/>
      <c r="AY56" s="664"/>
      <c r="AZ56" s="665"/>
      <c r="BA56" s="599"/>
      <c r="BB56" s="612"/>
      <c r="BC56" s="612"/>
      <c r="BD56" s="612"/>
      <c r="BE56" s="600"/>
      <c r="BF56" s="617"/>
      <c r="BG56" s="618"/>
      <c r="BH56" s="618"/>
      <c r="BI56" s="618"/>
      <c r="BJ56" s="619"/>
      <c r="BK56" s="604"/>
      <c r="BL56" s="604"/>
      <c r="BM56" s="604"/>
      <c r="BN56" s="604"/>
      <c r="BO56" s="604"/>
      <c r="BP56" s="669"/>
      <c r="BQ56" s="669"/>
      <c r="BR56" s="604"/>
      <c r="BS56" s="604"/>
      <c r="BT56" s="604"/>
      <c r="BU56" s="617"/>
      <c r="BV56" s="618"/>
      <c r="BW56" s="618"/>
      <c r="BX56" s="618"/>
      <c r="BY56" s="619"/>
      <c r="BZ56" s="599"/>
      <c r="CA56" s="612"/>
      <c r="CB56" s="612"/>
      <c r="CC56" s="612"/>
      <c r="CD56" s="600"/>
      <c r="CE56" s="584"/>
      <c r="CF56" s="585"/>
      <c r="CG56" s="585"/>
      <c r="CH56" s="585"/>
      <c r="CI56" s="586"/>
      <c r="CJ56" s="617"/>
      <c r="CK56" s="618"/>
      <c r="CL56" s="618"/>
      <c r="CM56" s="618"/>
      <c r="CN56" s="619"/>
      <c r="CO56" s="599"/>
      <c r="CP56" s="612"/>
      <c r="CQ56" s="612"/>
      <c r="CR56" s="612"/>
      <c r="CS56" s="600"/>
      <c r="CT56" s="663"/>
      <c r="CU56" s="664"/>
      <c r="CV56" s="664"/>
      <c r="CW56" s="664"/>
      <c r="CX56" s="665"/>
      <c r="CY56" s="21"/>
      <c r="CZ56" s="21"/>
      <c r="DA56" s="21"/>
      <c r="DB56" s="21"/>
      <c r="DC56" s="21"/>
    </row>
    <row r="57" spans="2:112">
      <c r="B57" s="56">
        <v>21</v>
      </c>
      <c r="C57" s="599"/>
      <c r="D57" s="612"/>
      <c r="E57" s="612"/>
      <c r="F57" s="612"/>
      <c r="G57" s="600"/>
      <c r="H57" s="617"/>
      <c r="I57" s="618"/>
      <c r="J57" s="618"/>
      <c r="K57" s="618"/>
      <c r="L57" s="619"/>
      <c r="M57" s="604"/>
      <c r="N57" s="604"/>
      <c r="O57" s="604"/>
      <c r="P57" s="604"/>
      <c r="Q57" s="604"/>
      <c r="R57" s="599"/>
      <c r="S57" s="612"/>
      <c r="T57" s="612"/>
      <c r="U57" s="612"/>
      <c r="V57" s="600"/>
      <c r="W57" s="617"/>
      <c r="X57" s="618"/>
      <c r="Y57" s="618"/>
      <c r="Z57" s="618"/>
      <c r="AA57" s="619"/>
      <c r="AB57" s="599"/>
      <c r="AC57" s="612"/>
      <c r="AD57" s="612"/>
      <c r="AE57" s="612"/>
      <c r="AF57" s="600"/>
      <c r="AG57" s="599"/>
      <c r="AH57" s="612"/>
      <c r="AI57" s="612"/>
      <c r="AJ57" s="612"/>
      <c r="AK57" s="600"/>
      <c r="AL57" s="617"/>
      <c r="AM57" s="618"/>
      <c r="AN57" s="618"/>
      <c r="AO57" s="618"/>
      <c r="AP57" s="619"/>
      <c r="AQ57" s="599"/>
      <c r="AR57" s="612"/>
      <c r="AS57" s="612"/>
      <c r="AT57" s="612"/>
      <c r="AU57" s="600"/>
      <c r="AV57" s="663"/>
      <c r="AW57" s="664"/>
      <c r="AX57" s="664"/>
      <c r="AY57" s="664"/>
      <c r="AZ57" s="665"/>
      <c r="BA57" s="599"/>
      <c r="BB57" s="612"/>
      <c r="BC57" s="612"/>
      <c r="BD57" s="612"/>
      <c r="BE57" s="600"/>
      <c r="BF57" s="617"/>
      <c r="BG57" s="618"/>
      <c r="BH57" s="618"/>
      <c r="BI57" s="618"/>
      <c r="BJ57" s="619"/>
      <c r="BK57" s="604"/>
      <c r="BL57" s="604"/>
      <c r="BM57" s="604"/>
      <c r="BN57" s="604"/>
      <c r="BO57" s="604"/>
      <c r="BP57" s="669"/>
      <c r="BQ57" s="669"/>
      <c r="BR57" s="604"/>
      <c r="BS57" s="604"/>
      <c r="BT57" s="604"/>
      <c r="BU57" s="617"/>
      <c r="BV57" s="618"/>
      <c r="BW57" s="618"/>
      <c r="BX57" s="618"/>
      <c r="BY57" s="619"/>
      <c r="BZ57" s="599"/>
      <c r="CA57" s="612"/>
      <c r="CB57" s="612"/>
      <c r="CC57" s="612"/>
      <c r="CD57" s="600"/>
      <c r="CE57" s="584"/>
      <c r="CF57" s="585"/>
      <c r="CG57" s="585"/>
      <c r="CH57" s="585"/>
      <c r="CI57" s="586"/>
      <c r="CJ57" s="617"/>
      <c r="CK57" s="618"/>
      <c r="CL57" s="618"/>
      <c r="CM57" s="618"/>
      <c r="CN57" s="619"/>
      <c r="CO57" s="599"/>
      <c r="CP57" s="612"/>
      <c r="CQ57" s="612"/>
      <c r="CR57" s="612"/>
      <c r="CS57" s="600"/>
      <c r="CT57" s="663"/>
      <c r="CU57" s="664"/>
      <c r="CV57" s="664"/>
      <c r="CW57" s="664"/>
      <c r="CX57" s="665"/>
      <c r="CY57" s="21"/>
      <c r="CZ57" s="21"/>
      <c r="DA57" s="21"/>
      <c r="DB57" s="21"/>
      <c r="DC57" s="21"/>
    </row>
    <row r="58" spans="2:112">
      <c r="B58" s="56">
        <v>22</v>
      </c>
      <c r="C58" s="599"/>
      <c r="D58" s="612"/>
      <c r="E58" s="612"/>
      <c r="F58" s="612"/>
      <c r="G58" s="600"/>
      <c r="H58" s="617"/>
      <c r="I58" s="618"/>
      <c r="J58" s="618"/>
      <c r="K58" s="618"/>
      <c r="L58" s="619"/>
      <c r="M58" s="604"/>
      <c r="N58" s="604"/>
      <c r="O58" s="604"/>
      <c r="P58" s="604"/>
      <c r="Q58" s="604"/>
      <c r="R58" s="599"/>
      <c r="S58" s="612"/>
      <c r="T58" s="612"/>
      <c r="U58" s="612"/>
      <c r="V58" s="600"/>
      <c r="W58" s="617"/>
      <c r="X58" s="618"/>
      <c r="Y58" s="618"/>
      <c r="Z58" s="618"/>
      <c r="AA58" s="619"/>
      <c r="AB58" s="599"/>
      <c r="AC58" s="612"/>
      <c r="AD58" s="612"/>
      <c r="AE58" s="612"/>
      <c r="AF58" s="600"/>
      <c r="AG58" s="599"/>
      <c r="AH58" s="612"/>
      <c r="AI58" s="612"/>
      <c r="AJ58" s="612"/>
      <c r="AK58" s="600"/>
      <c r="AL58" s="617"/>
      <c r="AM58" s="618"/>
      <c r="AN58" s="618"/>
      <c r="AO58" s="618"/>
      <c r="AP58" s="619"/>
      <c r="AQ58" s="599"/>
      <c r="AR58" s="612"/>
      <c r="AS58" s="612"/>
      <c r="AT58" s="612"/>
      <c r="AU58" s="600"/>
      <c r="AV58" s="663"/>
      <c r="AW58" s="664"/>
      <c r="AX58" s="664"/>
      <c r="AY58" s="664"/>
      <c r="AZ58" s="665"/>
      <c r="BA58" s="599"/>
      <c r="BB58" s="612"/>
      <c r="BC58" s="612"/>
      <c r="BD58" s="612"/>
      <c r="BE58" s="600"/>
      <c r="BF58" s="617"/>
      <c r="BG58" s="618"/>
      <c r="BH58" s="618"/>
      <c r="BI58" s="618"/>
      <c r="BJ58" s="619"/>
      <c r="BK58" s="604"/>
      <c r="BL58" s="604"/>
      <c r="BM58" s="604"/>
      <c r="BN58" s="604"/>
      <c r="BO58" s="604"/>
      <c r="BP58" s="669"/>
      <c r="BQ58" s="669"/>
      <c r="BR58" s="604"/>
      <c r="BS58" s="604"/>
      <c r="BT58" s="604"/>
      <c r="BU58" s="617"/>
      <c r="BV58" s="618"/>
      <c r="BW58" s="618"/>
      <c r="BX58" s="618"/>
      <c r="BY58" s="619"/>
      <c r="BZ58" s="599"/>
      <c r="CA58" s="612"/>
      <c r="CB58" s="612"/>
      <c r="CC58" s="612"/>
      <c r="CD58" s="600"/>
      <c r="CE58" s="584"/>
      <c r="CF58" s="585"/>
      <c r="CG58" s="585"/>
      <c r="CH58" s="585"/>
      <c r="CI58" s="586"/>
      <c r="CJ58" s="617"/>
      <c r="CK58" s="618"/>
      <c r="CL58" s="618"/>
      <c r="CM58" s="618"/>
      <c r="CN58" s="619"/>
      <c r="CO58" s="599"/>
      <c r="CP58" s="612"/>
      <c r="CQ58" s="612"/>
      <c r="CR58" s="612"/>
      <c r="CS58" s="600"/>
      <c r="CT58" s="663"/>
      <c r="CU58" s="664"/>
      <c r="CV58" s="664"/>
      <c r="CW58" s="664"/>
      <c r="CX58" s="665"/>
      <c r="CY58" s="21"/>
      <c r="CZ58" s="21"/>
      <c r="DA58" s="21"/>
      <c r="DB58" s="21"/>
      <c r="DC58" s="21"/>
    </row>
    <row r="59" spans="2:112" ht="15" customHeight="1">
      <c r="B59" s="56">
        <v>23</v>
      </c>
      <c r="C59" s="599"/>
      <c r="D59" s="612"/>
      <c r="E59" s="612"/>
      <c r="F59" s="612"/>
      <c r="G59" s="600"/>
      <c r="H59" s="617"/>
      <c r="I59" s="618"/>
      <c r="J59" s="618"/>
      <c r="K59" s="618"/>
      <c r="L59" s="619"/>
      <c r="M59" s="604"/>
      <c r="N59" s="604"/>
      <c r="O59" s="604"/>
      <c r="P59" s="604"/>
      <c r="Q59" s="604"/>
      <c r="R59" s="599"/>
      <c r="S59" s="612"/>
      <c r="T59" s="612"/>
      <c r="U59" s="612"/>
      <c r="V59" s="600"/>
      <c r="W59" s="617"/>
      <c r="X59" s="618"/>
      <c r="Y59" s="618"/>
      <c r="Z59" s="618"/>
      <c r="AA59" s="619"/>
      <c r="AB59" s="599"/>
      <c r="AC59" s="612"/>
      <c r="AD59" s="612"/>
      <c r="AE59" s="612"/>
      <c r="AF59" s="600"/>
      <c r="AG59" s="599"/>
      <c r="AH59" s="612"/>
      <c r="AI59" s="612"/>
      <c r="AJ59" s="612"/>
      <c r="AK59" s="600"/>
      <c r="AL59" s="617"/>
      <c r="AM59" s="618"/>
      <c r="AN59" s="618"/>
      <c r="AO59" s="618"/>
      <c r="AP59" s="619"/>
      <c r="AQ59" s="599"/>
      <c r="AR59" s="612"/>
      <c r="AS59" s="612"/>
      <c r="AT59" s="612"/>
      <c r="AU59" s="600"/>
      <c r="AV59" s="663"/>
      <c r="AW59" s="664"/>
      <c r="AX59" s="664"/>
      <c r="AY59" s="664"/>
      <c r="AZ59" s="665"/>
      <c r="BA59" s="599"/>
      <c r="BB59" s="612"/>
      <c r="BC59" s="612"/>
      <c r="BD59" s="612"/>
      <c r="BE59" s="600"/>
      <c r="BF59" s="617"/>
      <c r="BG59" s="618"/>
      <c r="BH59" s="618"/>
      <c r="BI59" s="618"/>
      <c r="BJ59" s="619"/>
      <c r="BK59" s="604"/>
      <c r="BL59" s="604"/>
      <c r="BM59" s="604"/>
      <c r="BN59" s="604"/>
      <c r="BO59" s="604"/>
      <c r="BP59" s="669"/>
      <c r="BQ59" s="669"/>
      <c r="BR59" s="604"/>
      <c r="BS59" s="604"/>
      <c r="BT59" s="604"/>
      <c r="BU59" s="617"/>
      <c r="BV59" s="618"/>
      <c r="BW59" s="618"/>
      <c r="BX59" s="618"/>
      <c r="BY59" s="619"/>
      <c r="BZ59" s="599"/>
      <c r="CA59" s="612"/>
      <c r="CB59" s="612"/>
      <c r="CC59" s="612"/>
      <c r="CD59" s="600"/>
      <c r="CE59" s="584"/>
      <c r="CF59" s="585"/>
      <c r="CG59" s="585"/>
      <c r="CH59" s="585"/>
      <c r="CI59" s="586"/>
      <c r="CJ59" s="617"/>
      <c r="CK59" s="618"/>
      <c r="CL59" s="618"/>
      <c r="CM59" s="618"/>
      <c r="CN59" s="619"/>
      <c r="CO59" s="599"/>
      <c r="CP59" s="612"/>
      <c r="CQ59" s="612"/>
      <c r="CR59" s="612"/>
      <c r="CS59" s="600"/>
      <c r="CT59" s="663"/>
      <c r="CU59" s="664"/>
      <c r="CV59" s="664"/>
      <c r="CW59" s="664"/>
      <c r="CX59" s="665"/>
      <c r="CY59" s="21"/>
      <c r="CZ59" s="21"/>
      <c r="DA59" s="21"/>
      <c r="DB59" s="21"/>
      <c r="DC59" s="21"/>
    </row>
    <row r="60" spans="2:112">
      <c r="B60" s="56">
        <v>24</v>
      </c>
      <c r="C60" s="601"/>
      <c r="D60" s="613"/>
      <c r="E60" s="613"/>
      <c r="F60" s="613"/>
      <c r="G60" s="602"/>
      <c r="H60" s="620"/>
      <c r="I60" s="621"/>
      <c r="J60" s="621"/>
      <c r="K60" s="621"/>
      <c r="L60" s="622"/>
      <c r="M60" s="604"/>
      <c r="N60" s="604"/>
      <c r="O60" s="604"/>
      <c r="P60" s="604"/>
      <c r="Q60" s="604"/>
      <c r="R60" s="601"/>
      <c r="S60" s="613"/>
      <c r="T60" s="613"/>
      <c r="U60" s="613"/>
      <c r="V60" s="602"/>
      <c r="W60" s="620"/>
      <c r="X60" s="621"/>
      <c r="Y60" s="621"/>
      <c r="Z60" s="621"/>
      <c r="AA60" s="622"/>
      <c r="AB60" s="601"/>
      <c r="AC60" s="613"/>
      <c r="AD60" s="613"/>
      <c r="AE60" s="613"/>
      <c r="AF60" s="602"/>
      <c r="AG60" s="601"/>
      <c r="AH60" s="613"/>
      <c r="AI60" s="613"/>
      <c r="AJ60" s="613"/>
      <c r="AK60" s="602"/>
      <c r="AL60" s="620"/>
      <c r="AM60" s="621"/>
      <c r="AN60" s="621"/>
      <c r="AO60" s="621"/>
      <c r="AP60" s="622"/>
      <c r="AQ60" s="601"/>
      <c r="AR60" s="613"/>
      <c r="AS60" s="613"/>
      <c r="AT60" s="613"/>
      <c r="AU60" s="602"/>
      <c r="AV60" s="666"/>
      <c r="AW60" s="667"/>
      <c r="AX60" s="667"/>
      <c r="AY60" s="667"/>
      <c r="AZ60" s="668"/>
      <c r="BA60" s="601"/>
      <c r="BB60" s="613"/>
      <c r="BC60" s="613"/>
      <c r="BD60" s="613"/>
      <c r="BE60" s="602"/>
      <c r="BF60" s="620"/>
      <c r="BG60" s="621"/>
      <c r="BH60" s="621"/>
      <c r="BI60" s="621"/>
      <c r="BJ60" s="622"/>
      <c r="BK60" s="604"/>
      <c r="BL60" s="604"/>
      <c r="BM60" s="604"/>
      <c r="BN60" s="604"/>
      <c r="BO60" s="604"/>
      <c r="BP60" s="669"/>
      <c r="BQ60" s="669"/>
      <c r="BR60" s="604"/>
      <c r="BS60" s="604"/>
      <c r="BT60" s="604"/>
      <c r="BU60" s="620"/>
      <c r="BV60" s="621"/>
      <c r="BW60" s="621"/>
      <c r="BX60" s="621"/>
      <c r="BY60" s="622"/>
      <c r="BZ60" s="601"/>
      <c r="CA60" s="613"/>
      <c r="CB60" s="613"/>
      <c r="CC60" s="613"/>
      <c r="CD60" s="602"/>
      <c r="CE60" s="587"/>
      <c r="CF60" s="588"/>
      <c r="CG60" s="588"/>
      <c r="CH60" s="588"/>
      <c r="CI60" s="589"/>
      <c r="CJ60" s="620"/>
      <c r="CK60" s="621"/>
      <c r="CL60" s="621"/>
      <c r="CM60" s="621"/>
      <c r="CN60" s="622"/>
      <c r="CO60" s="601"/>
      <c r="CP60" s="613"/>
      <c r="CQ60" s="613"/>
      <c r="CR60" s="613"/>
      <c r="CS60" s="602"/>
      <c r="CT60" s="666"/>
      <c r="CU60" s="667"/>
      <c r="CV60" s="667"/>
      <c r="CW60" s="667"/>
      <c r="CX60" s="668"/>
      <c r="CY60" s="21"/>
      <c r="CZ60" s="21"/>
      <c r="DA60" s="21"/>
      <c r="DB60" s="21"/>
      <c r="DC60" s="21"/>
    </row>
    <row r="61" spans="2:112" s="10" customFormat="1" ht="55.5" customHeight="1">
      <c r="B61" s="691"/>
      <c r="C61" s="590" t="s">
        <v>638</v>
      </c>
      <c r="D61" s="594"/>
      <c r="E61" s="594"/>
      <c r="F61" s="594"/>
      <c r="G61" s="591"/>
      <c r="H61" s="670" t="s">
        <v>635</v>
      </c>
      <c r="I61" s="671"/>
      <c r="J61" s="671"/>
      <c r="K61" s="671"/>
      <c r="L61" s="671"/>
      <c r="M61" s="590" t="s">
        <v>638</v>
      </c>
      <c r="N61" s="591"/>
      <c r="O61" s="590" t="s">
        <v>639</v>
      </c>
      <c r="P61" s="594"/>
      <c r="Q61" s="591"/>
      <c r="R61" s="670" t="s">
        <v>639</v>
      </c>
      <c r="S61" s="670"/>
      <c r="T61" s="670"/>
      <c r="U61" s="670"/>
      <c r="V61" s="670"/>
      <c r="W61" s="670" t="s">
        <v>635</v>
      </c>
      <c r="X61" s="671"/>
      <c r="Y61" s="671"/>
      <c r="Z61" s="671"/>
      <c r="AA61" s="671"/>
      <c r="AB61" s="670" t="s">
        <v>639</v>
      </c>
      <c r="AC61" s="670"/>
      <c r="AD61" s="670"/>
      <c r="AE61" s="670"/>
      <c r="AF61" s="670"/>
      <c r="AG61" s="670" t="s">
        <v>637</v>
      </c>
      <c r="AH61" s="671"/>
      <c r="AI61" s="671"/>
      <c r="AJ61" s="671"/>
      <c r="AK61" s="671"/>
      <c r="AL61" s="670" t="s">
        <v>635</v>
      </c>
      <c r="AM61" s="671"/>
      <c r="AN61" s="671"/>
      <c r="AO61" s="671"/>
      <c r="AP61" s="671"/>
      <c r="AQ61" s="672" t="s">
        <v>636</v>
      </c>
      <c r="AR61" s="673"/>
      <c r="AS61" s="673"/>
      <c r="AT61" s="673"/>
      <c r="AU61" s="674"/>
      <c r="AV61" s="647"/>
      <c r="AW61" s="648"/>
      <c r="AX61" s="648"/>
      <c r="AY61" s="648"/>
      <c r="AZ61" s="649"/>
      <c r="BA61" s="670" t="s">
        <v>637</v>
      </c>
      <c r="BB61" s="671"/>
      <c r="BC61" s="671"/>
      <c r="BD61" s="671"/>
      <c r="BE61" s="671"/>
      <c r="BF61" s="670" t="s">
        <v>635</v>
      </c>
      <c r="BG61" s="671"/>
      <c r="BH61" s="671"/>
      <c r="BI61" s="671"/>
      <c r="BJ61" s="671"/>
      <c r="BK61" s="590" t="s">
        <v>637</v>
      </c>
      <c r="BL61" s="594"/>
      <c r="BM61" s="591"/>
      <c r="BN61" s="590" t="s">
        <v>638</v>
      </c>
      <c r="BO61" s="591"/>
      <c r="BP61" s="590"/>
      <c r="BQ61" s="591"/>
      <c r="BR61" s="590" t="s">
        <v>637</v>
      </c>
      <c r="BS61" s="594"/>
      <c r="BT61" s="591"/>
      <c r="BU61" s="670" t="s">
        <v>635</v>
      </c>
      <c r="BV61" s="671"/>
      <c r="BW61" s="671"/>
      <c r="BX61" s="671"/>
      <c r="BY61" s="671"/>
      <c r="BZ61" s="590" t="s">
        <v>637</v>
      </c>
      <c r="CA61" s="594"/>
      <c r="CB61" s="594"/>
      <c r="CC61" s="594"/>
      <c r="CD61" s="591"/>
      <c r="CE61" s="590"/>
      <c r="CF61" s="594"/>
      <c r="CG61" s="594"/>
      <c r="CH61" s="594"/>
      <c r="CI61" s="591"/>
      <c r="CJ61" s="670" t="s">
        <v>635</v>
      </c>
      <c r="CK61" s="671"/>
      <c r="CL61" s="671"/>
      <c r="CM61" s="671"/>
      <c r="CN61" s="671"/>
      <c r="CO61" s="590" t="s">
        <v>637</v>
      </c>
      <c r="CP61" s="594"/>
      <c r="CQ61" s="594"/>
      <c r="CR61" s="594"/>
      <c r="CS61" s="591"/>
      <c r="CT61" s="678"/>
      <c r="CU61" s="678"/>
      <c r="CV61" s="678"/>
      <c r="CW61" s="678"/>
      <c r="CX61" s="678"/>
      <c r="CY61" s="65"/>
      <c r="CZ61" s="66"/>
      <c r="DA61" s="66"/>
      <c r="DB61" s="66"/>
      <c r="DC61" s="66"/>
    </row>
    <row r="62" spans="2:112" ht="16.5" customHeight="1">
      <c r="B62" s="692"/>
      <c r="C62" s="592"/>
      <c r="D62" s="595"/>
      <c r="E62" s="595"/>
      <c r="F62" s="595"/>
      <c r="G62" s="593"/>
      <c r="H62" s="671"/>
      <c r="I62" s="671"/>
      <c r="J62" s="671"/>
      <c r="K62" s="671"/>
      <c r="L62" s="671"/>
      <c r="M62" s="592"/>
      <c r="N62" s="593"/>
      <c r="O62" s="592"/>
      <c r="P62" s="595"/>
      <c r="Q62" s="593"/>
      <c r="R62" s="670"/>
      <c r="S62" s="670"/>
      <c r="T62" s="670"/>
      <c r="U62" s="670"/>
      <c r="V62" s="670"/>
      <c r="W62" s="671"/>
      <c r="X62" s="671"/>
      <c r="Y62" s="671"/>
      <c r="Z62" s="671"/>
      <c r="AA62" s="671"/>
      <c r="AB62" s="670"/>
      <c r="AC62" s="670"/>
      <c r="AD62" s="670"/>
      <c r="AE62" s="670"/>
      <c r="AF62" s="670"/>
      <c r="AG62" s="671"/>
      <c r="AH62" s="671"/>
      <c r="AI62" s="671"/>
      <c r="AJ62" s="671"/>
      <c r="AK62" s="671"/>
      <c r="AL62" s="671"/>
      <c r="AM62" s="671"/>
      <c r="AN62" s="671"/>
      <c r="AO62" s="671"/>
      <c r="AP62" s="671"/>
      <c r="AQ62" s="675"/>
      <c r="AR62" s="676"/>
      <c r="AS62" s="676"/>
      <c r="AT62" s="676"/>
      <c r="AU62" s="677"/>
      <c r="AV62" s="650"/>
      <c r="AW62" s="651"/>
      <c r="AX62" s="651"/>
      <c r="AY62" s="651"/>
      <c r="AZ62" s="652"/>
      <c r="BA62" s="671"/>
      <c r="BB62" s="671"/>
      <c r="BC62" s="671"/>
      <c r="BD62" s="671"/>
      <c r="BE62" s="671"/>
      <c r="BF62" s="671"/>
      <c r="BG62" s="671"/>
      <c r="BH62" s="671"/>
      <c r="BI62" s="671"/>
      <c r="BJ62" s="671"/>
      <c r="BK62" s="592"/>
      <c r="BL62" s="595"/>
      <c r="BM62" s="593"/>
      <c r="BN62" s="592"/>
      <c r="BO62" s="593"/>
      <c r="BP62" s="592"/>
      <c r="BQ62" s="593"/>
      <c r="BR62" s="592"/>
      <c r="BS62" s="595"/>
      <c r="BT62" s="593"/>
      <c r="BU62" s="671"/>
      <c r="BV62" s="671"/>
      <c r="BW62" s="671"/>
      <c r="BX62" s="671"/>
      <c r="BY62" s="671"/>
      <c r="BZ62" s="592"/>
      <c r="CA62" s="595"/>
      <c r="CB62" s="595"/>
      <c r="CC62" s="595"/>
      <c r="CD62" s="593"/>
      <c r="CE62" s="592"/>
      <c r="CF62" s="595"/>
      <c r="CG62" s="595"/>
      <c r="CH62" s="595"/>
      <c r="CI62" s="593"/>
      <c r="CJ62" s="671"/>
      <c r="CK62" s="671"/>
      <c r="CL62" s="671"/>
      <c r="CM62" s="671"/>
      <c r="CN62" s="671"/>
      <c r="CO62" s="592"/>
      <c r="CP62" s="595"/>
      <c r="CQ62" s="595"/>
      <c r="CR62" s="595"/>
      <c r="CS62" s="593"/>
      <c r="CT62" s="678"/>
      <c r="CU62" s="678"/>
      <c r="CV62" s="678"/>
      <c r="CW62" s="678"/>
      <c r="CX62" s="678"/>
      <c r="DD62" s="67"/>
      <c r="DE62" s="67"/>
      <c r="DF62" s="67"/>
      <c r="DG62" s="67"/>
      <c r="DH62" s="67"/>
    </row>
    <row r="63" spans="2:112" s="10" customFormat="1" ht="18.75" customHeight="1">
      <c r="B63" s="84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1"/>
      <c r="X63" s="81"/>
      <c r="Y63" s="81"/>
      <c r="Z63" s="81"/>
      <c r="AA63" s="81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1"/>
      <c r="AM63" s="81"/>
      <c r="AN63" s="81"/>
      <c r="AO63" s="81"/>
      <c r="AP63" s="81"/>
      <c r="AQ63" s="87"/>
      <c r="AR63" s="87"/>
      <c r="AS63" s="87"/>
      <c r="AT63" s="85"/>
      <c r="AU63" s="85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7"/>
      <c r="BL63" s="87"/>
      <c r="BM63" s="87"/>
      <c r="BN63" s="88"/>
      <c r="BO63" s="88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6"/>
      <c r="CA63" s="86"/>
      <c r="CB63" s="86"/>
      <c r="CC63" s="85"/>
      <c r="CD63" s="85"/>
      <c r="CE63" s="87"/>
      <c r="CF63" s="87"/>
      <c r="CG63" s="87"/>
      <c r="CH63" s="87"/>
      <c r="CI63" s="87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71"/>
      <c r="CU63" s="71"/>
      <c r="CV63" s="71"/>
      <c r="CW63" s="71"/>
      <c r="CX63" s="71"/>
    </row>
    <row r="64" spans="2:112" ht="15" customHeight="1">
      <c r="B64" s="63" t="s">
        <v>641</v>
      </c>
      <c r="C64"/>
      <c r="D64"/>
      <c r="E64"/>
      <c r="F64"/>
      <c r="G64"/>
      <c r="H64"/>
      <c r="I64" s="82"/>
      <c r="J64" s="82"/>
      <c r="K64" s="82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 s="701" t="s">
        <v>567</v>
      </c>
      <c r="CZ64" s="702"/>
      <c r="DA64" s="702"/>
      <c r="DB64" s="702"/>
      <c r="DC64" s="703"/>
      <c r="DD64" s="701" t="s">
        <v>568</v>
      </c>
      <c r="DE64" s="702"/>
      <c r="DF64" s="702"/>
      <c r="DG64" s="702"/>
      <c r="DH64" s="703"/>
    </row>
    <row r="65" spans="2:112">
      <c r="B65" s="78" t="s">
        <v>161</v>
      </c>
      <c r="C65" s="679" t="s">
        <v>612</v>
      </c>
      <c r="D65" s="680"/>
      <c r="E65" s="680"/>
      <c r="F65" s="680"/>
      <c r="G65" s="681"/>
      <c r="H65" s="679" t="s">
        <v>613</v>
      </c>
      <c r="I65" s="680"/>
      <c r="J65" s="680"/>
      <c r="K65" s="680"/>
      <c r="L65" s="681"/>
      <c r="M65" s="679" t="s">
        <v>614</v>
      </c>
      <c r="N65" s="680"/>
      <c r="O65" s="680"/>
      <c r="P65" s="680"/>
      <c r="Q65" s="681"/>
      <c r="R65" s="679" t="s">
        <v>615</v>
      </c>
      <c r="S65" s="680"/>
      <c r="T65" s="680"/>
      <c r="U65" s="680"/>
      <c r="V65" s="681"/>
      <c r="W65" s="679" t="s">
        <v>616</v>
      </c>
      <c r="X65" s="680"/>
      <c r="Y65" s="680"/>
      <c r="Z65" s="680"/>
      <c r="AA65" s="681"/>
      <c r="AB65" s="679" t="s">
        <v>617</v>
      </c>
      <c r="AC65" s="680"/>
      <c r="AD65" s="680"/>
      <c r="AE65" s="680"/>
      <c r="AF65" s="681"/>
      <c r="AG65" s="679" t="s">
        <v>618</v>
      </c>
      <c r="AH65" s="680"/>
      <c r="AI65" s="680"/>
      <c r="AJ65" s="680"/>
      <c r="AK65" s="681"/>
      <c r="AL65" s="679" t="s">
        <v>619</v>
      </c>
      <c r="AM65" s="680"/>
      <c r="AN65" s="680"/>
      <c r="AO65" s="680"/>
      <c r="AP65" s="681"/>
      <c r="AQ65" s="679" t="s">
        <v>620</v>
      </c>
      <c r="AR65" s="680"/>
      <c r="AS65" s="680"/>
      <c r="AT65" s="680"/>
      <c r="AU65" s="681"/>
      <c r="AV65" s="679" t="s">
        <v>621</v>
      </c>
      <c r="AW65" s="680"/>
      <c r="AX65" s="680"/>
      <c r="AY65" s="680"/>
      <c r="AZ65" s="681"/>
      <c r="BA65" s="679" t="s">
        <v>622</v>
      </c>
      <c r="BB65" s="680"/>
      <c r="BC65" s="680"/>
      <c r="BD65" s="680"/>
      <c r="BE65" s="681"/>
      <c r="BF65" s="679" t="s">
        <v>623</v>
      </c>
      <c r="BG65" s="680"/>
      <c r="BH65" s="680"/>
      <c r="BI65" s="680"/>
      <c r="BJ65" s="681"/>
      <c r="BK65" s="679" t="s">
        <v>624</v>
      </c>
      <c r="BL65" s="680"/>
      <c r="BM65" s="680"/>
      <c r="BN65" s="680"/>
      <c r="BO65" s="681"/>
      <c r="BP65" s="679" t="s">
        <v>625</v>
      </c>
      <c r="BQ65" s="680"/>
      <c r="BR65" s="680"/>
      <c r="BS65" s="680"/>
      <c r="BT65" s="681"/>
      <c r="BU65" s="679" t="s">
        <v>626</v>
      </c>
      <c r="BV65" s="680"/>
      <c r="BW65" s="680"/>
      <c r="BX65" s="680"/>
      <c r="BY65" s="681"/>
      <c r="BZ65" s="679" t="s">
        <v>627</v>
      </c>
      <c r="CA65" s="680"/>
      <c r="CB65" s="680"/>
      <c r="CC65" s="680"/>
      <c r="CD65" s="681"/>
      <c r="CE65" s="679" t="s">
        <v>628</v>
      </c>
      <c r="CF65" s="680"/>
      <c r="CG65" s="680"/>
      <c r="CH65" s="680"/>
      <c r="CI65" s="681"/>
      <c r="CJ65" s="679" t="s">
        <v>629</v>
      </c>
      <c r="CK65" s="680"/>
      <c r="CL65" s="680"/>
      <c r="CM65" s="680"/>
      <c r="CN65" s="681"/>
      <c r="CO65" s="679" t="s">
        <v>630</v>
      </c>
      <c r="CP65" s="680"/>
      <c r="CQ65" s="680"/>
      <c r="CR65" s="680"/>
      <c r="CS65" s="681"/>
      <c r="CT65" s="679" t="s">
        <v>631</v>
      </c>
      <c r="CU65" s="680"/>
      <c r="CV65" s="680"/>
      <c r="CW65" s="680"/>
      <c r="CX65" s="681"/>
      <c r="CY65" s="17" t="s">
        <v>588</v>
      </c>
      <c r="CZ65" s="17" t="s">
        <v>589</v>
      </c>
      <c r="DA65" s="17" t="s">
        <v>590</v>
      </c>
      <c r="DB65" s="17" t="s">
        <v>591</v>
      </c>
      <c r="DC65" s="17" t="s">
        <v>592</v>
      </c>
      <c r="DD65" s="17" t="s">
        <v>588</v>
      </c>
      <c r="DE65" s="17" t="s">
        <v>589</v>
      </c>
      <c r="DF65" s="17" t="s">
        <v>590</v>
      </c>
      <c r="DG65" s="17" t="s">
        <v>591</v>
      </c>
      <c r="DH65" s="17" t="s">
        <v>592</v>
      </c>
    </row>
    <row r="66" spans="2:112" ht="15" customHeight="1">
      <c r="B66"/>
      <c r="C66" s="56" t="s">
        <v>588</v>
      </c>
      <c r="D66" s="56" t="s">
        <v>589</v>
      </c>
      <c r="E66" s="56" t="s">
        <v>590</v>
      </c>
      <c r="F66" s="56" t="s">
        <v>591</v>
      </c>
      <c r="G66" s="56" t="s">
        <v>592</v>
      </c>
      <c r="H66" s="56" t="s">
        <v>588</v>
      </c>
      <c r="I66" s="56" t="s">
        <v>589</v>
      </c>
      <c r="J66" s="56" t="s">
        <v>590</v>
      </c>
      <c r="K66" s="56" t="s">
        <v>591</v>
      </c>
      <c r="L66" s="56" t="s">
        <v>592</v>
      </c>
      <c r="M66" s="56" t="s">
        <v>588</v>
      </c>
      <c r="N66" s="56" t="s">
        <v>589</v>
      </c>
      <c r="O66" s="56" t="s">
        <v>590</v>
      </c>
      <c r="P66" s="56" t="s">
        <v>591</v>
      </c>
      <c r="Q66" s="56" t="s">
        <v>592</v>
      </c>
      <c r="R66" s="56" t="s">
        <v>588</v>
      </c>
      <c r="S66" s="56" t="s">
        <v>589</v>
      </c>
      <c r="T66" s="56" t="s">
        <v>590</v>
      </c>
      <c r="U66" s="56" t="s">
        <v>591</v>
      </c>
      <c r="V66" s="56" t="s">
        <v>592</v>
      </c>
      <c r="W66" s="56" t="s">
        <v>588</v>
      </c>
      <c r="X66" s="56" t="s">
        <v>589</v>
      </c>
      <c r="Y66" s="56" t="s">
        <v>590</v>
      </c>
      <c r="Z66" s="56" t="s">
        <v>591</v>
      </c>
      <c r="AA66" s="56" t="s">
        <v>592</v>
      </c>
      <c r="AB66" s="56" t="s">
        <v>588</v>
      </c>
      <c r="AC66" s="56" t="s">
        <v>589</v>
      </c>
      <c r="AD66" s="56" t="s">
        <v>590</v>
      </c>
      <c r="AE66" s="56" t="s">
        <v>591</v>
      </c>
      <c r="AF66" s="56" t="s">
        <v>592</v>
      </c>
      <c r="AG66" s="56" t="s">
        <v>588</v>
      </c>
      <c r="AH66" s="56" t="s">
        <v>589</v>
      </c>
      <c r="AI66" s="56" t="s">
        <v>590</v>
      </c>
      <c r="AJ66" s="56" t="s">
        <v>591</v>
      </c>
      <c r="AK66" s="56" t="s">
        <v>592</v>
      </c>
      <c r="AL66" s="56" t="s">
        <v>588</v>
      </c>
      <c r="AM66" s="56" t="s">
        <v>589</v>
      </c>
      <c r="AN66" s="56" t="s">
        <v>590</v>
      </c>
      <c r="AO66" s="56" t="s">
        <v>591</v>
      </c>
      <c r="AP66" s="56" t="s">
        <v>592</v>
      </c>
      <c r="AQ66" s="56" t="s">
        <v>588</v>
      </c>
      <c r="AR66" s="56" t="s">
        <v>589</v>
      </c>
      <c r="AS66" s="56" t="s">
        <v>590</v>
      </c>
      <c r="AT66" s="56" t="s">
        <v>591</v>
      </c>
      <c r="AU66" s="56" t="s">
        <v>592</v>
      </c>
      <c r="AV66" s="56" t="s">
        <v>588</v>
      </c>
      <c r="AW66" s="56" t="s">
        <v>589</v>
      </c>
      <c r="AX66" s="56" t="s">
        <v>590</v>
      </c>
      <c r="AY66" s="56" t="s">
        <v>591</v>
      </c>
      <c r="AZ66" s="56" t="s">
        <v>592</v>
      </c>
      <c r="BA66" s="56" t="s">
        <v>588</v>
      </c>
      <c r="BB66" s="56" t="s">
        <v>589</v>
      </c>
      <c r="BC66" s="56" t="s">
        <v>590</v>
      </c>
      <c r="BD66" s="56" t="s">
        <v>591</v>
      </c>
      <c r="BE66" s="56" t="s">
        <v>592</v>
      </c>
      <c r="BF66" s="56" t="s">
        <v>588</v>
      </c>
      <c r="BG66" s="56" t="s">
        <v>589</v>
      </c>
      <c r="BH66" s="56" t="s">
        <v>590</v>
      </c>
      <c r="BI66" s="56" t="s">
        <v>591</v>
      </c>
      <c r="BJ66" s="56" t="s">
        <v>592</v>
      </c>
      <c r="BK66" s="56" t="s">
        <v>588</v>
      </c>
      <c r="BL66" s="56" t="s">
        <v>589</v>
      </c>
      <c r="BM66" s="56" t="s">
        <v>590</v>
      </c>
      <c r="BN66" s="56" t="s">
        <v>591</v>
      </c>
      <c r="BO66" s="56" t="s">
        <v>592</v>
      </c>
      <c r="BP66" s="56" t="s">
        <v>588</v>
      </c>
      <c r="BQ66" s="56" t="s">
        <v>589</v>
      </c>
      <c r="BR66" s="56" t="s">
        <v>590</v>
      </c>
      <c r="BS66" s="56" t="s">
        <v>591</v>
      </c>
      <c r="BT66" s="56" t="s">
        <v>592</v>
      </c>
      <c r="BU66" s="83" t="s">
        <v>588</v>
      </c>
      <c r="BV66" s="83" t="s">
        <v>589</v>
      </c>
      <c r="BW66" s="83" t="s">
        <v>590</v>
      </c>
      <c r="BX66" s="83" t="s">
        <v>591</v>
      </c>
      <c r="BY66" s="83" t="s">
        <v>592</v>
      </c>
      <c r="BZ66" s="83" t="s">
        <v>588</v>
      </c>
      <c r="CA66" s="83" t="s">
        <v>589</v>
      </c>
      <c r="CB66" s="56" t="s">
        <v>590</v>
      </c>
      <c r="CC66" s="56" t="s">
        <v>591</v>
      </c>
      <c r="CD66" s="56" t="s">
        <v>592</v>
      </c>
      <c r="CE66" s="56" t="s">
        <v>588</v>
      </c>
      <c r="CF66" s="56" t="s">
        <v>589</v>
      </c>
      <c r="CG66" s="56" t="s">
        <v>590</v>
      </c>
      <c r="CH66" s="83" t="s">
        <v>591</v>
      </c>
      <c r="CI66" s="83" t="s">
        <v>592</v>
      </c>
      <c r="CJ66" s="83" t="s">
        <v>588</v>
      </c>
      <c r="CK66" s="83" t="s">
        <v>589</v>
      </c>
      <c r="CL66" s="83" t="s">
        <v>590</v>
      </c>
      <c r="CM66" s="56" t="s">
        <v>591</v>
      </c>
      <c r="CN66" s="56" t="s">
        <v>592</v>
      </c>
      <c r="CO66" s="56" t="s">
        <v>588</v>
      </c>
      <c r="CP66" s="56" t="s">
        <v>589</v>
      </c>
      <c r="CQ66" s="56" t="s">
        <v>590</v>
      </c>
      <c r="CR66" s="56" t="s">
        <v>591</v>
      </c>
      <c r="CS66" s="56" t="s">
        <v>592</v>
      </c>
      <c r="CT66" s="91" t="s">
        <v>588</v>
      </c>
      <c r="CU66" s="91" t="s">
        <v>589</v>
      </c>
      <c r="CV66" s="91" t="s">
        <v>590</v>
      </c>
      <c r="CW66" s="91" t="s">
        <v>591</v>
      </c>
      <c r="CX66" s="91" t="s">
        <v>592</v>
      </c>
      <c r="CY66" s="21"/>
      <c r="CZ66" s="21"/>
      <c r="DA66" s="21"/>
      <c r="DB66" s="21"/>
      <c r="DC66" s="21"/>
    </row>
    <row r="67" spans="2:112" ht="15" customHeight="1">
      <c r="B67" s="56">
        <v>1</v>
      </c>
      <c r="C67" s="597" t="s">
        <v>607</v>
      </c>
      <c r="D67" s="611"/>
      <c r="E67" s="611"/>
      <c r="F67" s="611"/>
      <c r="G67" s="598"/>
      <c r="H67" s="597" t="s">
        <v>607</v>
      </c>
      <c r="I67" s="611"/>
      <c r="J67" s="611"/>
      <c r="K67" s="611"/>
      <c r="L67" s="598"/>
      <c r="M67" s="614" t="s">
        <v>598</v>
      </c>
      <c r="N67" s="615"/>
      <c r="O67" s="615"/>
      <c r="P67" s="615"/>
      <c r="Q67" s="616"/>
      <c r="R67" s="603" t="s">
        <v>607</v>
      </c>
      <c r="S67" s="604"/>
      <c r="T67" s="604"/>
      <c r="U67" s="603" t="s">
        <v>608</v>
      </c>
      <c r="V67" s="604"/>
      <c r="W67" s="597" t="s">
        <v>608</v>
      </c>
      <c r="X67" s="611"/>
      <c r="Y67" s="611"/>
      <c r="Z67" s="611"/>
      <c r="AA67" s="598"/>
      <c r="AB67" s="614" t="s">
        <v>598</v>
      </c>
      <c r="AC67" s="615"/>
      <c r="AD67" s="615"/>
      <c r="AE67" s="615"/>
      <c r="AF67" s="616"/>
      <c r="AG67" s="597" t="s">
        <v>634</v>
      </c>
      <c r="AH67" s="611"/>
      <c r="AI67" s="611"/>
      <c r="AJ67" s="611"/>
      <c r="AK67" s="598"/>
      <c r="AL67" s="597" t="s">
        <v>634</v>
      </c>
      <c r="AM67" s="611"/>
      <c r="AN67" s="611"/>
      <c r="AO67" s="611"/>
      <c r="AP67" s="598"/>
      <c r="AQ67" s="614" t="s">
        <v>598</v>
      </c>
      <c r="AR67" s="615"/>
      <c r="AS67" s="615"/>
      <c r="AT67" s="615"/>
      <c r="AU67" s="616"/>
      <c r="AV67" s="660" t="s">
        <v>599</v>
      </c>
      <c r="AW67" s="661"/>
      <c r="AX67" s="661"/>
      <c r="AY67" s="661"/>
      <c r="AZ67" s="662"/>
      <c r="BA67" s="603" t="s">
        <v>634</v>
      </c>
      <c r="BB67" s="604"/>
      <c r="BC67" s="604"/>
      <c r="BD67" s="603" t="s">
        <v>632</v>
      </c>
      <c r="BE67" s="604"/>
      <c r="BF67" s="597" t="s">
        <v>632</v>
      </c>
      <c r="BG67" s="611"/>
      <c r="BH67" s="611"/>
      <c r="BI67" s="611"/>
      <c r="BJ67" s="598"/>
      <c r="BK67" s="614" t="s">
        <v>598</v>
      </c>
      <c r="BL67" s="615"/>
      <c r="BM67" s="615"/>
      <c r="BN67" s="615"/>
      <c r="BO67" s="616"/>
      <c r="BP67" s="581"/>
      <c r="BQ67" s="582"/>
      <c r="BR67" s="582"/>
      <c r="BS67" s="582"/>
      <c r="BT67" s="583"/>
      <c r="BU67" s="597" t="s">
        <v>633</v>
      </c>
      <c r="BV67" s="611"/>
      <c r="BW67" s="611"/>
      <c r="BX67" s="611"/>
      <c r="BY67" s="598"/>
      <c r="BZ67" s="614" t="s">
        <v>598</v>
      </c>
      <c r="CA67" s="615"/>
      <c r="CB67" s="615"/>
      <c r="CC67" s="615"/>
      <c r="CD67" s="616"/>
      <c r="CE67" s="597" t="s">
        <v>633</v>
      </c>
      <c r="CF67" s="611"/>
      <c r="CG67" s="611"/>
      <c r="CH67" s="611"/>
      <c r="CI67" s="598"/>
      <c r="CJ67" s="603" t="s">
        <v>633</v>
      </c>
      <c r="CK67" s="604"/>
      <c r="CL67" s="604"/>
      <c r="CM67" s="669"/>
      <c r="CN67" s="669"/>
      <c r="CO67" s="614" t="s">
        <v>598</v>
      </c>
      <c r="CP67" s="615"/>
      <c r="CQ67" s="615"/>
      <c r="CR67" s="615"/>
      <c r="CS67" s="616"/>
      <c r="CT67" s="660" t="s">
        <v>600</v>
      </c>
      <c r="CU67" s="661"/>
      <c r="CV67" s="661"/>
      <c r="CW67" s="661"/>
      <c r="CX67" s="662"/>
      <c r="CY67" s="21"/>
      <c r="CZ67" s="21"/>
      <c r="DA67" s="21"/>
      <c r="DB67" s="21"/>
      <c r="DC67" s="21"/>
    </row>
    <row r="68" spans="2:112">
      <c r="B68" s="56">
        <v>2</v>
      </c>
      <c r="C68" s="599"/>
      <c r="D68" s="612"/>
      <c r="E68" s="612"/>
      <c r="F68" s="612"/>
      <c r="G68" s="600"/>
      <c r="H68" s="599"/>
      <c r="I68" s="612"/>
      <c r="J68" s="612"/>
      <c r="K68" s="612"/>
      <c r="L68" s="600"/>
      <c r="M68" s="617"/>
      <c r="N68" s="618"/>
      <c r="O68" s="618"/>
      <c r="P68" s="618"/>
      <c r="Q68" s="619"/>
      <c r="R68" s="604"/>
      <c r="S68" s="604"/>
      <c r="T68" s="604"/>
      <c r="U68" s="604"/>
      <c r="V68" s="604"/>
      <c r="W68" s="599"/>
      <c r="X68" s="612"/>
      <c r="Y68" s="612"/>
      <c r="Z68" s="612"/>
      <c r="AA68" s="600"/>
      <c r="AB68" s="617"/>
      <c r="AC68" s="618"/>
      <c r="AD68" s="618"/>
      <c r="AE68" s="618"/>
      <c r="AF68" s="619"/>
      <c r="AG68" s="599"/>
      <c r="AH68" s="612"/>
      <c r="AI68" s="612"/>
      <c r="AJ68" s="612"/>
      <c r="AK68" s="600"/>
      <c r="AL68" s="599"/>
      <c r="AM68" s="612"/>
      <c r="AN68" s="612"/>
      <c r="AO68" s="612"/>
      <c r="AP68" s="600"/>
      <c r="AQ68" s="617"/>
      <c r="AR68" s="618"/>
      <c r="AS68" s="618"/>
      <c r="AT68" s="618"/>
      <c r="AU68" s="619"/>
      <c r="AV68" s="663"/>
      <c r="AW68" s="664"/>
      <c r="AX68" s="664"/>
      <c r="AY68" s="664"/>
      <c r="AZ68" s="665"/>
      <c r="BA68" s="604"/>
      <c r="BB68" s="604"/>
      <c r="BC68" s="604"/>
      <c r="BD68" s="604"/>
      <c r="BE68" s="604"/>
      <c r="BF68" s="599"/>
      <c r="BG68" s="612"/>
      <c r="BH68" s="612"/>
      <c r="BI68" s="612"/>
      <c r="BJ68" s="600"/>
      <c r="BK68" s="617"/>
      <c r="BL68" s="618"/>
      <c r="BM68" s="618"/>
      <c r="BN68" s="618"/>
      <c r="BO68" s="619"/>
      <c r="BP68" s="584"/>
      <c r="BQ68" s="585"/>
      <c r="BR68" s="585"/>
      <c r="BS68" s="585"/>
      <c r="BT68" s="586"/>
      <c r="BU68" s="599"/>
      <c r="BV68" s="612"/>
      <c r="BW68" s="612"/>
      <c r="BX68" s="612"/>
      <c r="BY68" s="600"/>
      <c r="BZ68" s="617"/>
      <c r="CA68" s="618"/>
      <c r="CB68" s="618"/>
      <c r="CC68" s="618"/>
      <c r="CD68" s="619"/>
      <c r="CE68" s="599"/>
      <c r="CF68" s="612"/>
      <c r="CG68" s="612"/>
      <c r="CH68" s="612"/>
      <c r="CI68" s="600"/>
      <c r="CJ68" s="604"/>
      <c r="CK68" s="604"/>
      <c r="CL68" s="604"/>
      <c r="CM68" s="669"/>
      <c r="CN68" s="669"/>
      <c r="CO68" s="617"/>
      <c r="CP68" s="618"/>
      <c r="CQ68" s="618"/>
      <c r="CR68" s="618"/>
      <c r="CS68" s="619"/>
      <c r="CT68" s="663"/>
      <c r="CU68" s="664"/>
      <c r="CV68" s="664"/>
      <c r="CW68" s="664"/>
      <c r="CX68" s="665"/>
      <c r="CY68" s="21"/>
      <c r="CZ68" s="21"/>
      <c r="DA68" s="21"/>
      <c r="DB68" s="21"/>
      <c r="DC68" s="21"/>
    </row>
    <row r="69" spans="2:112">
      <c r="B69" s="56">
        <v>3</v>
      </c>
      <c r="C69" s="599"/>
      <c r="D69" s="612"/>
      <c r="E69" s="612"/>
      <c r="F69" s="612"/>
      <c r="G69" s="600"/>
      <c r="H69" s="599"/>
      <c r="I69" s="612"/>
      <c r="J69" s="612"/>
      <c r="K69" s="612"/>
      <c r="L69" s="600"/>
      <c r="M69" s="617"/>
      <c r="N69" s="618"/>
      <c r="O69" s="618"/>
      <c r="P69" s="618"/>
      <c r="Q69" s="619"/>
      <c r="R69" s="604"/>
      <c r="S69" s="604"/>
      <c r="T69" s="604"/>
      <c r="U69" s="604"/>
      <c r="V69" s="604"/>
      <c r="W69" s="599"/>
      <c r="X69" s="612"/>
      <c r="Y69" s="612"/>
      <c r="Z69" s="612"/>
      <c r="AA69" s="600"/>
      <c r="AB69" s="617"/>
      <c r="AC69" s="618"/>
      <c r="AD69" s="618"/>
      <c r="AE69" s="618"/>
      <c r="AF69" s="619"/>
      <c r="AG69" s="599"/>
      <c r="AH69" s="612"/>
      <c r="AI69" s="612"/>
      <c r="AJ69" s="612"/>
      <c r="AK69" s="600"/>
      <c r="AL69" s="599"/>
      <c r="AM69" s="612"/>
      <c r="AN69" s="612"/>
      <c r="AO69" s="612"/>
      <c r="AP69" s="600"/>
      <c r="AQ69" s="617"/>
      <c r="AR69" s="618"/>
      <c r="AS69" s="618"/>
      <c r="AT69" s="618"/>
      <c r="AU69" s="619"/>
      <c r="AV69" s="663"/>
      <c r="AW69" s="664"/>
      <c r="AX69" s="664"/>
      <c r="AY69" s="664"/>
      <c r="AZ69" s="665"/>
      <c r="BA69" s="604"/>
      <c r="BB69" s="604"/>
      <c r="BC69" s="604"/>
      <c r="BD69" s="604"/>
      <c r="BE69" s="604"/>
      <c r="BF69" s="599"/>
      <c r="BG69" s="612"/>
      <c r="BH69" s="612"/>
      <c r="BI69" s="612"/>
      <c r="BJ69" s="600"/>
      <c r="BK69" s="617"/>
      <c r="BL69" s="618"/>
      <c r="BM69" s="618"/>
      <c r="BN69" s="618"/>
      <c r="BO69" s="619"/>
      <c r="BP69" s="584"/>
      <c r="BQ69" s="585"/>
      <c r="BR69" s="585"/>
      <c r="BS69" s="585"/>
      <c r="BT69" s="586"/>
      <c r="BU69" s="599"/>
      <c r="BV69" s="612"/>
      <c r="BW69" s="612"/>
      <c r="BX69" s="612"/>
      <c r="BY69" s="600"/>
      <c r="BZ69" s="617"/>
      <c r="CA69" s="618"/>
      <c r="CB69" s="618"/>
      <c r="CC69" s="618"/>
      <c r="CD69" s="619"/>
      <c r="CE69" s="599"/>
      <c r="CF69" s="612"/>
      <c r="CG69" s="612"/>
      <c r="CH69" s="612"/>
      <c r="CI69" s="600"/>
      <c r="CJ69" s="604"/>
      <c r="CK69" s="604"/>
      <c r="CL69" s="604"/>
      <c r="CM69" s="669"/>
      <c r="CN69" s="669"/>
      <c r="CO69" s="617"/>
      <c r="CP69" s="618"/>
      <c r="CQ69" s="618"/>
      <c r="CR69" s="618"/>
      <c r="CS69" s="619"/>
      <c r="CT69" s="663"/>
      <c r="CU69" s="664"/>
      <c r="CV69" s="664"/>
      <c r="CW69" s="664"/>
      <c r="CX69" s="665"/>
      <c r="CY69" s="21"/>
      <c r="CZ69" s="21"/>
      <c r="DA69" s="21"/>
      <c r="DB69" s="21"/>
      <c r="DC69" s="21"/>
    </row>
    <row r="70" spans="2:112">
      <c r="B70" s="56">
        <v>4</v>
      </c>
      <c r="C70" s="599"/>
      <c r="D70" s="612"/>
      <c r="E70" s="612"/>
      <c r="F70" s="612"/>
      <c r="G70" s="600"/>
      <c r="H70" s="599"/>
      <c r="I70" s="612"/>
      <c r="J70" s="612"/>
      <c r="K70" s="612"/>
      <c r="L70" s="600"/>
      <c r="M70" s="617"/>
      <c r="N70" s="618"/>
      <c r="O70" s="618"/>
      <c r="P70" s="618"/>
      <c r="Q70" s="619"/>
      <c r="R70" s="604"/>
      <c r="S70" s="604"/>
      <c r="T70" s="604"/>
      <c r="U70" s="604"/>
      <c r="V70" s="604"/>
      <c r="W70" s="599"/>
      <c r="X70" s="612"/>
      <c r="Y70" s="612"/>
      <c r="Z70" s="612"/>
      <c r="AA70" s="600"/>
      <c r="AB70" s="617"/>
      <c r="AC70" s="618"/>
      <c r="AD70" s="618"/>
      <c r="AE70" s="618"/>
      <c r="AF70" s="619"/>
      <c r="AG70" s="599"/>
      <c r="AH70" s="612"/>
      <c r="AI70" s="612"/>
      <c r="AJ70" s="612"/>
      <c r="AK70" s="600"/>
      <c r="AL70" s="599"/>
      <c r="AM70" s="612"/>
      <c r="AN70" s="612"/>
      <c r="AO70" s="612"/>
      <c r="AP70" s="600"/>
      <c r="AQ70" s="617"/>
      <c r="AR70" s="618"/>
      <c r="AS70" s="618"/>
      <c r="AT70" s="618"/>
      <c r="AU70" s="619"/>
      <c r="AV70" s="663"/>
      <c r="AW70" s="664"/>
      <c r="AX70" s="664"/>
      <c r="AY70" s="664"/>
      <c r="AZ70" s="665"/>
      <c r="BA70" s="604"/>
      <c r="BB70" s="604"/>
      <c r="BC70" s="604"/>
      <c r="BD70" s="604"/>
      <c r="BE70" s="604"/>
      <c r="BF70" s="599"/>
      <c r="BG70" s="612"/>
      <c r="BH70" s="612"/>
      <c r="BI70" s="612"/>
      <c r="BJ70" s="600"/>
      <c r="BK70" s="617"/>
      <c r="BL70" s="618"/>
      <c r="BM70" s="618"/>
      <c r="BN70" s="618"/>
      <c r="BO70" s="619"/>
      <c r="BP70" s="584"/>
      <c r="BQ70" s="585"/>
      <c r="BR70" s="585"/>
      <c r="BS70" s="585"/>
      <c r="BT70" s="586"/>
      <c r="BU70" s="599"/>
      <c r="BV70" s="612"/>
      <c r="BW70" s="612"/>
      <c r="BX70" s="612"/>
      <c r="BY70" s="600"/>
      <c r="BZ70" s="617"/>
      <c r="CA70" s="618"/>
      <c r="CB70" s="618"/>
      <c r="CC70" s="618"/>
      <c r="CD70" s="619"/>
      <c r="CE70" s="599"/>
      <c r="CF70" s="612"/>
      <c r="CG70" s="612"/>
      <c r="CH70" s="612"/>
      <c r="CI70" s="600"/>
      <c r="CJ70" s="604"/>
      <c r="CK70" s="604"/>
      <c r="CL70" s="604"/>
      <c r="CM70" s="669"/>
      <c r="CN70" s="669"/>
      <c r="CO70" s="617"/>
      <c r="CP70" s="618"/>
      <c r="CQ70" s="618"/>
      <c r="CR70" s="618"/>
      <c r="CS70" s="619"/>
      <c r="CT70" s="663"/>
      <c r="CU70" s="664"/>
      <c r="CV70" s="664"/>
      <c r="CW70" s="664"/>
      <c r="CX70" s="665"/>
      <c r="CY70" s="21"/>
      <c r="CZ70" s="21"/>
      <c r="DA70" s="21"/>
      <c r="DB70" s="21"/>
      <c r="DC70" s="21"/>
    </row>
    <row r="71" spans="2:112">
      <c r="B71" s="56">
        <v>5</v>
      </c>
      <c r="C71" s="599"/>
      <c r="D71" s="612"/>
      <c r="E71" s="612"/>
      <c r="F71" s="612"/>
      <c r="G71" s="600"/>
      <c r="H71" s="599"/>
      <c r="I71" s="612"/>
      <c r="J71" s="612"/>
      <c r="K71" s="612"/>
      <c r="L71" s="600"/>
      <c r="M71" s="617"/>
      <c r="N71" s="618"/>
      <c r="O71" s="618"/>
      <c r="P71" s="618"/>
      <c r="Q71" s="619"/>
      <c r="R71" s="604"/>
      <c r="S71" s="604"/>
      <c r="T71" s="604"/>
      <c r="U71" s="604"/>
      <c r="V71" s="604"/>
      <c r="W71" s="599"/>
      <c r="X71" s="612"/>
      <c r="Y71" s="612"/>
      <c r="Z71" s="612"/>
      <c r="AA71" s="600"/>
      <c r="AB71" s="617"/>
      <c r="AC71" s="618"/>
      <c r="AD71" s="618"/>
      <c r="AE71" s="618"/>
      <c r="AF71" s="619"/>
      <c r="AG71" s="599"/>
      <c r="AH71" s="612"/>
      <c r="AI71" s="612"/>
      <c r="AJ71" s="612"/>
      <c r="AK71" s="600"/>
      <c r="AL71" s="599"/>
      <c r="AM71" s="612"/>
      <c r="AN71" s="612"/>
      <c r="AO71" s="612"/>
      <c r="AP71" s="600"/>
      <c r="AQ71" s="617"/>
      <c r="AR71" s="618"/>
      <c r="AS71" s="618"/>
      <c r="AT71" s="618"/>
      <c r="AU71" s="619"/>
      <c r="AV71" s="663"/>
      <c r="AW71" s="664"/>
      <c r="AX71" s="664"/>
      <c r="AY71" s="664"/>
      <c r="AZ71" s="665"/>
      <c r="BA71" s="604"/>
      <c r="BB71" s="604"/>
      <c r="BC71" s="604"/>
      <c r="BD71" s="604"/>
      <c r="BE71" s="604"/>
      <c r="BF71" s="599"/>
      <c r="BG71" s="612"/>
      <c r="BH71" s="612"/>
      <c r="BI71" s="612"/>
      <c r="BJ71" s="600"/>
      <c r="BK71" s="617"/>
      <c r="BL71" s="618"/>
      <c r="BM71" s="618"/>
      <c r="BN71" s="618"/>
      <c r="BO71" s="619"/>
      <c r="BP71" s="584"/>
      <c r="BQ71" s="585"/>
      <c r="BR71" s="585"/>
      <c r="BS71" s="585"/>
      <c r="BT71" s="586"/>
      <c r="BU71" s="599"/>
      <c r="BV71" s="612"/>
      <c r="BW71" s="612"/>
      <c r="BX71" s="612"/>
      <c r="BY71" s="600"/>
      <c r="BZ71" s="617"/>
      <c r="CA71" s="618"/>
      <c r="CB71" s="618"/>
      <c r="CC71" s="618"/>
      <c r="CD71" s="619"/>
      <c r="CE71" s="599"/>
      <c r="CF71" s="612"/>
      <c r="CG71" s="612"/>
      <c r="CH71" s="612"/>
      <c r="CI71" s="600"/>
      <c r="CJ71" s="604"/>
      <c r="CK71" s="604"/>
      <c r="CL71" s="604"/>
      <c r="CM71" s="669"/>
      <c r="CN71" s="669"/>
      <c r="CO71" s="617"/>
      <c r="CP71" s="618"/>
      <c r="CQ71" s="618"/>
      <c r="CR71" s="618"/>
      <c r="CS71" s="619"/>
      <c r="CT71" s="663"/>
      <c r="CU71" s="664"/>
      <c r="CV71" s="664"/>
      <c r="CW71" s="664"/>
      <c r="CX71" s="665"/>
      <c r="CY71" s="21"/>
      <c r="CZ71" s="21"/>
      <c r="DA71" s="21"/>
      <c r="DB71" s="21"/>
      <c r="DC71" s="21"/>
    </row>
    <row r="72" spans="2:112">
      <c r="B72" s="56">
        <v>6</v>
      </c>
      <c r="C72" s="599"/>
      <c r="D72" s="612"/>
      <c r="E72" s="612"/>
      <c r="F72" s="612"/>
      <c r="G72" s="600"/>
      <c r="H72" s="599"/>
      <c r="I72" s="612"/>
      <c r="J72" s="612"/>
      <c r="K72" s="612"/>
      <c r="L72" s="600"/>
      <c r="M72" s="617"/>
      <c r="N72" s="618"/>
      <c r="O72" s="618"/>
      <c r="P72" s="618"/>
      <c r="Q72" s="619"/>
      <c r="R72" s="604"/>
      <c r="S72" s="604"/>
      <c r="T72" s="604"/>
      <c r="U72" s="604"/>
      <c r="V72" s="604"/>
      <c r="W72" s="599"/>
      <c r="X72" s="612"/>
      <c r="Y72" s="612"/>
      <c r="Z72" s="612"/>
      <c r="AA72" s="600"/>
      <c r="AB72" s="617"/>
      <c r="AC72" s="618"/>
      <c r="AD72" s="618"/>
      <c r="AE72" s="618"/>
      <c r="AF72" s="619"/>
      <c r="AG72" s="599"/>
      <c r="AH72" s="612"/>
      <c r="AI72" s="612"/>
      <c r="AJ72" s="612"/>
      <c r="AK72" s="600"/>
      <c r="AL72" s="599"/>
      <c r="AM72" s="612"/>
      <c r="AN72" s="612"/>
      <c r="AO72" s="612"/>
      <c r="AP72" s="600"/>
      <c r="AQ72" s="617"/>
      <c r="AR72" s="618"/>
      <c r="AS72" s="618"/>
      <c r="AT72" s="618"/>
      <c r="AU72" s="619"/>
      <c r="AV72" s="663"/>
      <c r="AW72" s="664"/>
      <c r="AX72" s="664"/>
      <c r="AY72" s="664"/>
      <c r="AZ72" s="665"/>
      <c r="BA72" s="604"/>
      <c r="BB72" s="604"/>
      <c r="BC72" s="604"/>
      <c r="BD72" s="604"/>
      <c r="BE72" s="604"/>
      <c r="BF72" s="599"/>
      <c r="BG72" s="612"/>
      <c r="BH72" s="612"/>
      <c r="BI72" s="612"/>
      <c r="BJ72" s="600"/>
      <c r="BK72" s="617"/>
      <c r="BL72" s="618"/>
      <c r="BM72" s="618"/>
      <c r="BN72" s="618"/>
      <c r="BO72" s="619"/>
      <c r="BP72" s="584"/>
      <c r="BQ72" s="585"/>
      <c r="BR72" s="585"/>
      <c r="BS72" s="585"/>
      <c r="BT72" s="586"/>
      <c r="BU72" s="599"/>
      <c r="BV72" s="612"/>
      <c r="BW72" s="612"/>
      <c r="BX72" s="612"/>
      <c r="BY72" s="600"/>
      <c r="BZ72" s="617"/>
      <c r="CA72" s="618"/>
      <c r="CB72" s="618"/>
      <c r="CC72" s="618"/>
      <c r="CD72" s="619"/>
      <c r="CE72" s="599"/>
      <c r="CF72" s="612"/>
      <c r="CG72" s="612"/>
      <c r="CH72" s="612"/>
      <c r="CI72" s="600"/>
      <c r="CJ72" s="604"/>
      <c r="CK72" s="604"/>
      <c r="CL72" s="604"/>
      <c r="CM72" s="669"/>
      <c r="CN72" s="669"/>
      <c r="CO72" s="617"/>
      <c r="CP72" s="618"/>
      <c r="CQ72" s="618"/>
      <c r="CR72" s="618"/>
      <c r="CS72" s="619"/>
      <c r="CT72" s="663"/>
      <c r="CU72" s="664"/>
      <c r="CV72" s="664"/>
      <c r="CW72" s="664"/>
      <c r="CX72" s="665"/>
      <c r="CY72" s="21"/>
      <c r="CZ72" s="21"/>
      <c r="DA72" s="21"/>
      <c r="DB72" s="21"/>
      <c r="DC72" s="21"/>
    </row>
    <row r="73" spans="2:112">
      <c r="B73" s="56">
        <v>7</v>
      </c>
      <c r="C73" s="599"/>
      <c r="D73" s="612"/>
      <c r="E73" s="612"/>
      <c r="F73" s="612"/>
      <c r="G73" s="600"/>
      <c r="H73" s="599"/>
      <c r="I73" s="612"/>
      <c r="J73" s="612"/>
      <c r="K73" s="612"/>
      <c r="L73" s="600"/>
      <c r="M73" s="617"/>
      <c r="N73" s="618"/>
      <c r="O73" s="618"/>
      <c r="P73" s="618"/>
      <c r="Q73" s="619"/>
      <c r="R73" s="604"/>
      <c r="S73" s="604"/>
      <c r="T73" s="604"/>
      <c r="U73" s="604"/>
      <c r="V73" s="604"/>
      <c r="W73" s="599"/>
      <c r="X73" s="612"/>
      <c r="Y73" s="612"/>
      <c r="Z73" s="612"/>
      <c r="AA73" s="600"/>
      <c r="AB73" s="617"/>
      <c r="AC73" s="618"/>
      <c r="AD73" s="618"/>
      <c r="AE73" s="618"/>
      <c r="AF73" s="619"/>
      <c r="AG73" s="599"/>
      <c r="AH73" s="612"/>
      <c r="AI73" s="612"/>
      <c r="AJ73" s="612"/>
      <c r="AK73" s="600"/>
      <c r="AL73" s="599"/>
      <c r="AM73" s="612"/>
      <c r="AN73" s="612"/>
      <c r="AO73" s="612"/>
      <c r="AP73" s="600"/>
      <c r="AQ73" s="617"/>
      <c r="AR73" s="618"/>
      <c r="AS73" s="618"/>
      <c r="AT73" s="618"/>
      <c r="AU73" s="619"/>
      <c r="AV73" s="663"/>
      <c r="AW73" s="664"/>
      <c r="AX73" s="664"/>
      <c r="AY73" s="664"/>
      <c r="AZ73" s="665"/>
      <c r="BA73" s="604"/>
      <c r="BB73" s="604"/>
      <c r="BC73" s="604"/>
      <c r="BD73" s="604"/>
      <c r="BE73" s="604"/>
      <c r="BF73" s="599"/>
      <c r="BG73" s="612"/>
      <c r="BH73" s="612"/>
      <c r="BI73" s="612"/>
      <c r="BJ73" s="600"/>
      <c r="BK73" s="617"/>
      <c r="BL73" s="618"/>
      <c r="BM73" s="618"/>
      <c r="BN73" s="618"/>
      <c r="BO73" s="619"/>
      <c r="BP73" s="584"/>
      <c r="BQ73" s="585"/>
      <c r="BR73" s="585"/>
      <c r="BS73" s="585"/>
      <c r="BT73" s="586"/>
      <c r="BU73" s="599"/>
      <c r="BV73" s="612"/>
      <c r="BW73" s="612"/>
      <c r="BX73" s="612"/>
      <c r="BY73" s="600"/>
      <c r="BZ73" s="617"/>
      <c r="CA73" s="618"/>
      <c r="CB73" s="618"/>
      <c r="CC73" s="618"/>
      <c r="CD73" s="619"/>
      <c r="CE73" s="599"/>
      <c r="CF73" s="612"/>
      <c r="CG73" s="612"/>
      <c r="CH73" s="612"/>
      <c r="CI73" s="600"/>
      <c r="CJ73" s="604"/>
      <c r="CK73" s="604"/>
      <c r="CL73" s="604"/>
      <c r="CM73" s="669"/>
      <c r="CN73" s="669"/>
      <c r="CO73" s="617"/>
      <c r="CP73" s="618"/>
      <c r="CQ73" s="618"/>
      <c r="CR73" s="618"/>
      <c r="CS73" s="619"/>
      <c r="CT73" s="663"/>
      <c r="CU73" s="664"/>
      <c r="CV73" s="664"/>
      <c r="CW73" s="664"/>
      <c r="CX73" s="665"/>
      <c r="CY73" s="21"/>
      <c r="CZ73" s="21"/>
      <c r="DA73" s="21"/>
      <c r="DB73" s="21"/>
      <c r="DC73" s="21"/>
    </row>
    <row r="74" spans="2:112">
      <c r="B74" s="56">
        <v>8</v>
      </c>
      <c r="C74" s="599"/>
      <c r="D74" s="612"/>
      <c r="E74" s="612"/>
      <c r="F74" s="612"/>
      <c r="G74" s="600"/>
      <c r="H74" s="599"/>
      <c r="I74" s="612"/>
      <c r="J74" s="612"/>
      <c r="K74" s="612"/>
      <c r="L74" s="600"/>
      <c r="M74" s="617"/>
      <c r="N74" s="618"/>
      <c r="O74" s="618"/>
      <c r="P74" s="618"/>
      <c r="Q74" s="619"/>
      <c r="R74" s="604"/>
      <c r="S74" s="604"/>
      <c r="T74" s="604"/>
      <c r="U74" s="604"/>
      <c r="V74" s="604"/>
      <c r="W74" s="599"/>
      <c r="X74" s="612"/>
      <c r="Y74" s="612"/>
      <c r="Z74" s="612"/>
      <c r="AA74" s="600"/>
      <c r="AB74" s="617"/>
      <c r="AC74" s="618"/>
      <c r="AD74" s="618"/>
      <c r="AE74" s="618"/>
      <c r="AF74" s="619"/>
      <c r="AG74" s="599"/>
      <c r="AH74" s="612"/>
      <c r="AI74" s="612"/>
      <c r="AJ74" s="612"/>
      <c r="AK74" s="600"/>
      <c r="AL74" s="599"/>
      <c r="AM74" s="612"/>
      <c r="AN74" s="612"/>
      <c r="AO74" s="612"/>
      <c r="AP74" s="600"/>
      <c r="AQ74" s="617"/>
      <c r="AR74" s="618"/>
      <c r="AS74" s="618"/>
      <c r="AT74" s="618"/>
      <c r="AU74" s="619"/>
      <c r="AV74" s="663"/>
      <c r="AW74" s="664"/>
      <c r="AX74" s="664"/>
      <c r="AY74" s="664"/>
      <c r="AZ74" s="665"/>
      <c r="BA74" s="604"/>
      <c r="BB74" s="604"/>
      <c r="BC74" s="604"/>
      <c r="BD74" s="604"/>
      <c r="BE74" s="604"/>
      <c r="BF74" s="599"/>
      <c r="BG74" s="612"/>
      <c r="BH74" s="612"/>
      <c r="BI74" s="612"/>
      <c r="BJ74" s="600"/>
      <c r="BK74" s="617"/>
      <c r="BL74" s="618"/>
      <c r="BM74" s="618"/>
      <c r="BN74" s="618"/>
      <c r="BO74" s="619"/>
      <c r="BP74" s="584"/>
      <c r="BQ74" s="585"/>
      <c r="BR74" s="585"/>
      <c r="BS74" s="585"/>
      <c r="BT74" s="586"/>
      <c r="BU74" s="599"/>
      <c r="BV74" s="612"/>
      <c r="BW74" s="612"/>
      <c r="BX74" s="612"/>
      <c r="BY74" s="600"/>
      <c r="BZ74" s="617"/>
      <c r="CA74" s="618"/>
      <c r="CB74" s="618"/>
      <c r="CC74" s="618"/>
      <c r="CD74" s="619"/>
      <c r="CE74" s="599"/>
      <c r="CF74" s="612"/>
      <c r="CG74" s="612"/>
      <c r="CH74" s="612"/>
      <c r="CI74" s="600"/>
      <c r="CJ74" s="604"/>
      <c r="CK74" s="604"/>
      <c r="CL74" s="604"/>
      <c r="CM74" s="669"/>
      <c r="CN74" s="669"/>
      <c r="CO74" s="617"/>
      <c r="CP74" s="618"/>
      <c r="CQ74" s="618"/>
      <c r="CR74" s="618"/>
      <c r="CS74" s="619"/>
      <c r="CT74" s="663"/>
      <c r="CU74" s="664"/>
      <c r="CV74" s="664"/>
      <c r="CW74" s="664"/>
      <c r="CX74" s="665"/>
      <c r="CY74" s="21"/>
      <c r="CZ74" s="21"/>
      <c r="DA74" s="21"/>
      <c r="DB74" s="21"/>
      <c r="DC74" s="21"/>
    </row>
    <row r="75" spans="2:112">
      <c r="B75" s="56">
        <v>9</v>
      </c>
      <c r="C75" s="599"/>
      <c r="D75" s="612"/>
      <c r="E75" s="612"/>
      <c r="F75" s="612"/>
      <c r="G75" s="600"/>
      <c r="H75" s="599"/>
      <c r="I75" s="612"/>
      <c r="J75" s="612"/>
      <c r="K75" s="612"/>
      <c r="L75" s="600"/>
      <c r="M75" s="617"/>
      <c r="N75" s="618"/>
      <c r="O75" s="618"/>
      <c r="P75" s="618"/>
      <c r="Q75" s="619"/>
      <c r="R75" s="604"/>
      <c r="S75" s="604"/>
      <c r="T75" s="604"/>
      <c r="U75" s="604"/>
      <c r="V75" s="604"/>
      <c r="W75" s="599"/>
      <c r="X75" s="612"/>
      <c r="Y75" s="612"/>
      <c r="Z75" s="612"/>
      <c r="AA75" s="600"/>
      <c r="AB75" s="617"/>
      <c r="AC75" s="618"/>
      <c r="AD75" s="618"/>
      <c r="AE75" s="618"/>
      <c r="AF75" s="619"/>
      <c r="AG75" s="599"/>
      <c r="AH75" s="612"/>
      <c r="AI75" s="612"/>
      <c r="AJ75" s="612"/>
      <c r="AK75" s="600"/>
      <c r="AL75" s="599"/>
      <c r="AM75" s="612"/>
      <c r="AN75" s="612"/>
      <c r="AO75" s="612"/>
      <c r="AP75" s="600"/>
      <c r="AQ75" s="617"/>
      <c r="AR75" s="618"/>
      <c r="AS75" s="618"/>
      <c r="AT75" s="618"/>
      <c r="AU75" s="619"/>
      <c r="AV75" s="663"/>
      <c r="AW75" s="664"/>
      <c r="AX75" s="664"/>
      <c r="AY75" s="664"/>
      <c r="AZ75" s="665"/>
      <c r="BA75" s="604"/>
      <c r="BB75" s="604"/>
      <c r="BC75" s="604"/>
      <c r="BD75" s="604"/>
      <c r="BE75" s="604"/>
      <c r="BF75" s="599"/>
      <c r="BG75" s="612"/>
      <c r="BH75" s="612"/>
      <c r="BI75" s="612"/>
      <c r="BJ75" s="600"/>
      <c r="BK75" s="617"/>
      <c r="BL75" s="618"/>
      <c r="BM75" s="618"/>
      <c r="BN75" s="618"/>
      <c r="BO75" s="619"/>
      <c r="BP75" s="584"/>
      <c r="BQ75" s="585"/>
      <c r="BR75" s="585"/>
      <c r="BS75" s="585"/>
      <c r="BT75" s="586"/>
      <c r="BU75" s="599"/>
      <c r="BV75" s="612"/>
      <c r="BW75" s="612"/>
      <c r="BX75" s="612"/>
      <c r="BY75" s="600"/>
      <c r="BZ75" s="617"/>
      <c r="CA75" s="618"/>
      <c r="CB75" s="618"/>
      <c r="CC75" s="618"/>
      <c r="CD75" s="619"/>
      <c r="CE75" s="599"/>
      <c r="CF75" s="612"/>
      <c r="CG75" s="612"/>
      <c r="CH75" s="612"/>
      <c r="CI75" s="600"/>
      <c r="CJ75" s="604"/>
      <c r="CK75" s="604"/>
      <c r="CL75" s="604"/>
      <c r="CM75" s="669"/>
      <c r="CN75" s="669"/>
      <c r="CO75" s="617"/>
      <c r="CP75" s="618"/>
      <c r="CQ75" s="618"/>
      <c r="CR75" s="618"/>
      <c r="CS75" s="619"/>
      <c r="CT75" s="663"/>
      <c r="CU75" s="664"/>
      <c r="CV75" s="664"/>
      <c r="CW75" s="664"/>
      <c r="CX75" s="665"/>
      <c r="CY75" s="21"/>
      <c r="CZ75" s="21"/>
      <c r="DA75" s="21"/>
      <c r="DB75" s="21"/>
      <c r="DC75" s="21"/>
    </row>
    <row r="76" spans="2:112">
      <c r="B76" s="56">
        <v>10</v>
      </c>
      <c r="C76" s="599"/>
      <c r="D76" s="612"/>
      <c r="E76" s="612"/>
      <c r="F76" s="612"/>
      <c r="G76" s="600"/>
      <c r="H76" s="599"/>
      <c r="I76" s="612"/>
      <c r="J76" s="612"/>
      <c r="K76" s="612"/>
      <c r="L76" s="600"/>
      <c r="M76" s="617"/>
      <c r="N76" s="618"/>
      <c r="O76" s="618"/>
      <c r="P76" s="618"/>
      <c r="Q76" s="619"/>
      <c r="R76" s="604"/>
      <c r="S76" s="604"/>
      <c r="T76" s="604"/>
      <c r="U76" s="604"/>
      <c r="V76" s="604"/>
      <c r="W76" s="599"/>
      <c r="X76" s="612"/>
      <c r="Y76" s="612"/>
      <c r="Z76" s="612"/>
      <c r="AA76" s="600"/>
      <c r="AB76" s="617"/>
      <c r="AC76" s="618"/>
      <c r="AD76" s="618"/>
      <c r="AE76" s="618"/>
      <c r="AF76" s="619"/>
      <c r="AG76" s="599"/>
      <c r="AH76" s="612"/>
      <c r="AI76" s="612"/>
      <c r="AJ76" s="612"/>
      <c r="AK76" s="600"/>
      <c r="AL76" s="599"/>
      <c r="AM76" s="612"/>
      <c r="AN76" s="612"/>
      <c r="AO76" s="612"/>
      <c r="AP76" s="600"/>
      <c r="AQ76" s="617"/>
      <c r="AR76" s="618"/>
      <c r="AS76" s="618"/>
      <c r="AT76" s="618"/>
      <c r="AU76" s="619"/>
      <c r="AV76" s="663"/>
      <c r="AW76" s="664"/>
      <c r="AX76" s="664"/>
      <c r="AY76" s="664"/>
      <c r="AZ76" s="665"/>
      <c r="BA76" s="604"/>
      <c r="BB76" s="604"/>
      <c r="BC76" s="604"/>
      <c r="BD76" s="604"/>
      <c r="BE76" s="604"/>
      <c r="BF76" s="599"/>
      <c r="BG76" s="612"/>
      <c r="BH76" s="612"/>
      <c r="BI76" s="612"/>
      <c r="BJ76" s="600"/>
      <c r="BK76" s="617"/>
      <c r="BL76" s="618"/>
      <c r="BM76" s="618"/>
      <c r="BN76" s="618"/>
      <c r="BO76" s="619"/>
      <c r="BP76" s="584"/>
      <c r="BQ76" s="585"/>
      <c r="BR76" s="585"/>
      <c r="BS76" s="585"/>
      <c r="BT76" s="586"/>
      <c r="BU76" s="599"/>
      <c r="BV76" s="612"/>
      <c r="BW76" s="612"/>
      <c r="BX76" s="612"/>
      <c r="BY76" s="600"/>
      <c r="BZ76" s="617"/>
      <c r="CA76" s="618"/>
      <c r="CB76" s="618"/>
      <c r="CC76" s="618"/>
      <c r="CD76" s="619"/>
      <c r="CE76" s="599"/>
      <c r="CF76" s="612"/>
      <c r="CG76" s="612"/>
      <c r="CH76" s="612"/>
      <c r="CI76" s="600"/>
      <c r="CJ76" s="604"/>
      <c r="CK76" s="604"/>
      <c r="CL76" s="604"/>
      <c r="CM76" s="669"/>
      <c r="CN76" s="669"/>
      <c r="CO76" s="617"/>
      <c r="CP76" s="618"/>
      <c r="CQ76" s="618"/>
      <c r="CR76" s="618"/>
      <c r="CS76" s="619"/>
      <c r="CT76" s="663"/>
      <c r="CU76" s="664"/>
      <c r="CV76" s="664"/>
      <c r="CW76" s="664"/>
      <c r="CX76" s="665"/>
      <c r="CY76" s="21"/>
      <c r="CZ76" s="21"/>
      <c r="DA76" s="21"/>
      <c r="DB76" s="21"/>
      <c r="DC76" s="21"/>
    </row>
    <row r="77" spans="2:112">
      <c r="B77" s="56">
        <v>11</v>
      </c>
      <c r="C77" s="599"/>
      <c r="D77" s="612"/>
      <c r="E77" s="612"/>
      <c r="F77" s="612"/>
      <c r="G77" s="600"/>
      <c r="H77" s="599"/>
      <c r="I77" s="612"/>
      <c r="J77" s="612"/>
      <c r="K77" s="612"/>
      <c r="L77" s="600"/>
      <c r="M77" s="617"/>
      <c r="N77" s="618"/>
      <c r="O77" s="618"/>
      <c r="P77" s="618"/>
      <c r="Q77" s="619"/>
      <c r="R77" s="604"/>
      <c r="S77" s="604"/>
      <c r="T77" s="604"/>
      <c r="U77" s="604"/>
      <c r="V77" s="604"/>
      <c r="W77" s="599"/>
      <c r="X77" s="612"/>
      <c r="Y77" s="612"/>
      <c r="Z77" s="612"/>
      <c r="AA77" s="600"/>
      <c r="AB77" s="617"/>
      <c r="AC77" s="618"/>
      <c r="AD77" s="618"/>
      <c r="AE77" s="618"/>
      <c r="AF77" s="619"/>
      <c r="AG77" s="599"/>
      <c r="AH77" s="612"/>
      <c r="AI77" s="612"/>
      <c r="AJ77" s="612"/>
      <c r="AK77" s="600"/>
      <c r="AL77" s="599"/>
      <c r="AM77" s="612"/>
      <c r="AN77" s="612"/>
      <c r="AO77" s="612"/>
      <c r="AP77" s="600"/>
      <c r="AQ77" s="617"/>
      <c r="AR77" s="618"/>
      <c r="AS77" s="618"/>
      <c r="AT77" s="618"/>
      <c r="AU77" s="619"/>
      <c r="AV77" s="663"/>
      <c r="AW77" s="664"/>
      <c r="AX77" s="664"/>
      <c r="AY77" s="664"/>
      <c r="AZ77" s="665"/>
      <c r="BA77" s="604"/>
      <c r="BB77" s="604"/>
      <c r="BC77" s="604"/>
      <c r="BD77" s="604"/>
      <c r="BE77" s="604"/>
      <c r="BF77" s="599"/>
      <c r="BG77" s="612"/>
      <c r="BH77" s="612"/>
      <c r="BI77" s="612"/>
      <c r="BJ77" s="600"/>
      <c r="BK77" s="617"/>
      <c r="BL77" s="618"/>
      <c r="BM77" s="618"/>
      <c r="BN77" s="618"/>
      <c r="BO77" s="619"/>
      <c r="BP77" s="584"/>
      <c r="BQ77" s="585"/>
      <c r="BR77" s="585"/>
      <c r="BS77" s="585"/>
      <c r="BT77" s="586"/>
      <c r="BU77" s="599"/>
      <c r="BV77" s="612"/>
      <c r="BW77" s="612"/>
      <c r="BX77" s="612"/>
      <c r="BY77" s="600"/>
      <c r="BZ77" s="617"/>
      <c r="CA77" s="618"/>
      <c r="CB77" s="618"/>
      <c r="CC77" s="618"/>
      <c r="CD77" s="619"/>
      <c r="CE77" s="599"/>
      <c r="CF77" s="612"/>
      <c r="CG77" s="612"/>
      <c r="CH77" s="612"/>
      <c r="CI77" s="600"/>
      <c r="CJ77" s="604"/>
      <c r="CK77" s="604"/>
      <c r="CL77" s="604"/>
      <c r="CM77" s="669"/>
      <c r="CN77" s="669"/>
      <c r="CO77" s="617"/>
      <c r="CP77" s="618"/>
      <c r="CQ77" s="618"/>
      <c r="CR77" s="618"/>
      <c r="CS77" s="619"/>
      <c r="CT77" s="663"/>
      <c r="CU77" s="664"/>
      <c r="CV77" s="664"/>
      <c r="CW77" s="664"/>
      <c r="CX77" s="665"/>
      <c r="CY77" s="21"/>
      <c r="CZ77" s="21"/>
      <c r="DA77" s="21"/>
      <c r="DB77" s="21"/>
      <c r="DC77" s="21"/>
    </row>
    <row r="78" spans="2:112">
      <c r="B78" s="56">
        <v>12</v>
      </c>
      <c r="C78" s="599"/>
      <c r="D78" s="612"/>
      <c r="E78" s="612"/>
      <c r="F78" s="612"/>
      <c r="G78" s="600"/>
      <c r="H78" s="599"/>
      <c r="I78" s="612"/>
      <c r="J78" s="612"/>
      <c r="K78" s="612"/>
      <c r="L78" s="600"/>
      <c r="M78" s="617"/>
      <c r="N78" s="618"/>
      <c r="O78" s="618"/>
      <c r="P78" s="618"/>
      <c r="Q78" s="619"/>
      <c r="R78" s="604"/>
      <c r="S78" s="604"/>
      <c r="T78" s="604"/>
      <c r="U78" s="604"/>
      <c r="V78" s="604"/>
      <c r="W78" s="599"/>
      <c r="X78" s="612"/>
      <c r="Y78" s="612"/>
      <c r="Z78" s="612"/>
      <c r="AA78" s="600"/>
      <c r="AB78" s="617"/>
      <c r="AC78" s="618"/>
      <c r="AD78" s="618"/>
      <c r="AE78" s="618"/>
      <c r="AF78" s="619"/>
      <c r="AG78" s="599"/>
      <c r="AH78" s="612"/>
      <c r="AI78" s="612"/>
      <c r="AJ78" s="612"/>
      <c r="AK78" s="600"/>
      <c r="AL78" s="599"/>
      <c r="AM78" s="612"/>
      <c r="AN78" s="612"/>
      <c r="AO78" s="612"/>
      <c r="AP78" s="600"/>
      <c r="AQ78" s="617"/>
      <c r="AR78" s="618"/>
      <c r="AS78" s="618"/>
      <c r="AT78" s="618"/>
      <c r="AU78" s="619"/>
      <c r="AV78" s="663"/>
      <c r="AW78" s="664"/>
      <c r="AX78" s="664"/>
      <c r="AY78" s="664"/>
      <c r="AZ78" s="665"/>
      <c r="BA78" s="604"/>
      <c r="BB78" s="604"/>
      <c r="BC78" s="604"/>
      <c r="BD78" s="604"/>
      <c r="BE78" s="604"/>
      <c r="BF78" s="599"/>
      <c r="BG78" s="612"/>
      <c r="BH78" s="612"/>
      <c r="BI78" s="612"/>
      <c r="BJ78" s="600"/>
      <c r="BK78" s="617"/>
      <c r="BL78" s="618"/>
      <c r="BM78" s="618"/>
      <c r="BN78" s="618"/>
      <c r="BO78" s="619"/>
      <c r="BP78" s="584"/>
      <c r="BQ78" s="585"/>
      <c r="BR78" s="585"/>
      <c r="BS78" s="585"/>
      <c r="BT78" s="586"/>
      <c r="BU78" s="599"/>
      <c r="BV78" s="612"/>
      <c r="BW78" s="612"/>
      <c r="BX78" s="612"/>
      <c r="BY78" s="600"/>
      <c r="BZ78" s="617"/>
      <c r="CA78" s="618"/>
      <c r="CB78" s="618"/>
      <c r="CC78" s="618"/>
      <c r="CD78" s="619"/>
      <c r="CE78" s="599"/>
      <c r="CF78" s="612"/>
      <c r="CG78" s="612"/>
      <c r="CH78" s="612"/>
      <c r="CI78" s="600"/>
      <c r="CJ78" s="604"/>
      <c r="CK78" s="604"/>
      <c r="CL78" s="604"/>
      <c r="CM78" s="669"/>
      <c r="CN78" s="669"/>
      <c r="CO78" s="617"/>
      <c r="CP78" s="618"/>
      <c r="CQ78" s="618"/>
      <c r="CR78" s="618"/>
      <c r="CS78" s="619"/>
      <c r="CT78" s="663"/>
      <c r="CU78" s="664"/>
      <c r="CV78" s="664"/>
      <c r="CW78" s="664"/>
      <c r="CX78" s="665"/>
      <c r="CY78" s="21"/>
      <c r="CZ78" s="21"/>
      <c r="DA78" s="21"/>
      <c r="DB78" s="21"/>
      <c r="DC78" s="21"/>
    </row>
    <row r="79" spans="2:112">
      <c r="B79" s="56">
        <v>13</v>
      </c>
      <c r="C79" s="599"/>
      <c r="D79" s="612"/>
      <c r="E79" s="612"/>
      <c r="F79" s="612"/>
      <c r="G79" s="600"/>
      <c r="H79" s="599"/>
      <c r="I79" s="612"/>
      <c r="J79" s="612"/>
      <c r="K79" s="612"/>
      <c r="L79" s="600"/>
      <c r="M79" s="617"/>
      <c r="N79" s="618"/>
      <c r="O79" s="618"/>
      <c r="P79" s="618"/>
      <c r="Q79" s="619"/>
      <c r="R79" s="604"/>
      <c r="S79" s="604"/>
      <c r="T79" s="604"/>
      <c r="U79" s="604"/>
      <c r="V79" s="604"/>
      <c r="W79" s="599"/>
      <c r="X79" s="612"/>
      <c r="Y79" s="612"/>
      <c r="Z79" s="612"/>
      <c r="AA79" s="600"/>
      <c r="AB79" s="617"/>
      <c r="AC79" s="618"/>
      <c r="AD79" s="618"/>
      <c r="AE79" s="618"/>
      <c r="AF79" s="619"/>
      <c r="AG79" s="599"/>
      <c r="AH79" s="612"/>
      <c r="AI79" s="612"/>
      <c r="AJ79" s="612"/>
      <c r="AK79" s="600"/>
      <c r="AL79" s="599"/>
      <c r="AM79" s="612"/>
      <c r="AN79" s="612"/>
      <c r="AO79" s="612"/>
      <c r="AP79" s="600"/>
      <c r="AQ79" s="617"/>
      <c r="AR79" s="618"/>
      <c r="AS79" s="618"/>
      <c r="AT79" s="618"/>
      <c r="AU79" s="619"/>
      <c r="AV79" s="663"/>
      <c r="AW79" s="664"/>
      <c r="AX79" s="664"/>
      <c r="AY79" s="664"/>
      <c r="AZ79" s="665"/>
      <c r="BA79" s="604"/>
      <c r="BB79" s="604"/>
      <c r="BC79" s="604"/>
      <c r="BD79" s="604"/>
      <c r="BE79" s="604"/>
      <c r="BF79" s="599"/>
      <c r="BG79" s="612"/>
      <c r="BH79" s="612"/>
      <c r="BI79" s="612"/>
      <c r="BJ79" s="600"/>
      <c r="BK79" s="617"/>
      <c r="BL79" s="618"/>
      <c r="BM79" s="618"/>
      <c r="BN79" s="618"/>
      <c r="BO79" s="619"/>
      <c r="BP79" s="584"/>
      <c r="BQ79" s="585"/>
      <c r="BR79" s="585"/>
      <c r="BS79" s="585"/>
      <c r="BT79" s="586"/>
      <c r="BU79" s="599"/>
      <c r="BV79" s="612"/>
      <c r="BW79" s="612"/>
      <c r="BX79" s="612"/>
      <c r="BY79" s="600"/>
      <c r="BZ79" s="617"/>
      <c r="CA79" s="618"/>
      <c r="CB79" s="618"/>
      <c r="CC79" s="618"/>
      <c r="CD79" s="619"/>
      <c r="CE79" s="599"/>
      <c r="CF79" s="612"/>
      <c r="CG79" s="612"/>
      <c r="CH79" s="612"/>
      <c r="CI79" s="600"/>
      <c r="CJ79" s="604"/>
      <c r="CK79" s="604"/>
      <c r="CL79" s="604"/>
      <c r="CM79" s="669"/>
      <c r="CN79" s="669"/>
      <c r="CO79" s="617"/>
      <c r="CP79" s="618"/>
      <c r="CQ79" s="618"/>
      <c r="CR79" s="618"/>
      <c r="CS79" s="619"/>
      <c r="CT79" s="663"/>
      <c r="CU79" s="664"/>
      <c r="CV79" s="664"/>
      <c r="CW79" s="664"/>
      <c r="CX79" s="665"/>
      <c r="CY79" s="21"/>
      <c r="CZ79" s="21"/>
      <c r="DA79" s="21"/>
      <c r="DB79" s="21"/>
      <c r="DC79" s="21"/>
    </row>
    <row r="80" spans="2:112">
      <c r="B80" s="56">
        <v>14</v>
      </c>
      <c r="C80" s="599"/>
      <c r="D80" s="612"/>
      <c r="E80" s="612"/>
      <c r="F80" s="612"/>
      <c r="G80" s="600"/>
      <c r="H80" s="599"/>
      <c r="I80" s="612"/>
      <c r="J80" s="612"/>
      <c r="K80" s="612"/>
      <c r="L80" s="600"/>
      <c r="M80" s="617"/>
      <c r="N80" s="618"/>
      <c r="O80" s="618"/>
      <c r="P80" s="618"/>
      <c r="Q80" s="619"/>
      <c r="R80" s="604"/>
      <c r="S80" s="604"/>
      <c r="T80" s="604"/>
      <c r="U80" s="604"/>
      <c r="V80" s="604"/>
      <c r="W80" s="599"/>
      <c r="X80" s="612"/>
      <c r="Y80" s="612"/>
      <c r="Z80" s="612"/>
      <c r="AA80" s="600"/>
      <c r="AB80" s="617"/>
      <c r="AC80" s="618"/>
      <c r="AD80" s="618"/>
      <c r="AE80" s="618"/>
      <c r="AF80" s="619"/>
      <c r="AG80" s="599"/>
      <c r="AH80" s="612"/>
      <c r="AI80" s="612"/>
      <c r="AJ80" s="612"/>
      <c r="AK80" s="600"/>
      <c r="AL80" s="599"/>
      <c r="AM80" s="612"/>
      <c r="AN80" s="612"/>
      <c r="AO80" s="612"/>
      <c r="AP80" s="600"/>
      <c r="AQ80" s="617"/>
      <c r="AR80" s="618"/>
      <c r="AS80" s="618"/>
      <c r="AT80" s="618"/>
      <c r="AU80" s="619"/>
      <c r="AV80" s="663"/>
      <c r="AW80" s="664"/>
      <c r="AX80" s="664"/>
      <c r="AY80" s="664"/>
      <c r="AZ80" s="665"/>
      <c r="BA80" s="604"/>
      <c r="BB80" s="604"/>
      <c r="BC80" s="604"/>
      <c r="BD80" s="604"/>
      <c r="BE80" s="604"/>
      <c r="BF80" s="599"/>
      <c r="BG80" s="612"/>
      <c r="BH80" s="612"/>
      <c r="BI80" s="612"/>
      <c r="BJ80" s="600"/>
      <c r="BK80" s="617"/>
      <c r="BL80" s="618"/>
      <c r="BM80" s="618"/>
      <c r="BN80" s="618"/>
      <c r="BO80" s="619"/>
      <c r="BP80" s="584"/>
      <c r="BQ80" s="585"/>
      <c r="BR80" s="585"/>
      <c r="BS80" s="585"/>
      <c r="BT80" s="586"/>
      <c r="BU80" s="599"/>
      <c r="BV80" s="612"/>
      <c r="BW80" s="612"/>
      <c r="BX80" s="612"/>
      <c r="BY80" s="600"/>
      <c r="BZ80" s="617"/>
      <c r="CA80" s="618"/>
      <c r="CB80" s="618"/>
      <c r="CC80" s="618"/>
      <c r="CD80" s="619"/>
      <c r="CE80" s="599"/>
      <c r="CF80" s="612"/>
      <c r="CG80" s="612"/>
      <c r="CH80" s="612"/>
      <c r="CI80" s="600"/>
      <c r="CJ80" s="604"/>
      <c r="CK80" s="604"/>
      <c r="CL80" s="604"/>
      <c r="CM80" s="669"/>
      <c r="CN80" s="669"/>
      <c r="CO80" s="617"/>
      <c r="CP80" s="618"/>
      <c r="CQ80" s="618"/>
      <c r="CR80" s="618"/>
      <c r="CS80" s="619"/>
      <c r="CT80" s="663"/>
      <c r="CU80" s="664"/>
      <c r="CV80" s="664"/>
      <c r="CW80" s="664"/>
      <c r="CX80" s="665"/>
      <c r="CY80" s="21"/>
      <c r="CZ80" s="21"/>
      <c r="DA80" s="21"/>
      <c r="DB80" s="21"/>
      <c r="DC80" s="21"/>
    </row>
    <row r="81" spans="1:107">
      <c r="B81" s="56">
        <v>15</v>
      </c>
      <c r="C81" s="599"/>
      <c r="D81" s="612"/>
      <c r="E81" s="612"/>
      <c r="F81" s="612"/>
      <c r="G81" s="600"/>
      <c r="H81" s="599"/>
      <c r="I81" s="612"/>
      <c r="J81" s="612"/>
      <c r="K81" s="612"/>
      <c r="L81" s="600"/>
      <c r="M81" s="617"/>
      <c r="N81" s="618"/>
      <c r="O81" s="618"/>
      <c r="P81" s="618"/>
      <c r="Q81" s="619"/>
      <c r="R81" s="604"/>
      <c r="S81" s="604"/>
      <c r="T81" s="604"/>
      <c r="U81" s="604"/>
      <c r="V81" s="604"/>
      <c r="W81" s="599"/>
      <c r="X81" s="612"/>
      <c r="Y81" s="612"/>
      <c r="Z81" s="612"/>
      <c r="AA81" s="600"/>
      <c r="AB81" s="617"/>
      <c r="AC81" s="618"/>
      <c r="AD81" s="618"/>
      <c r="AE81" s="618"/>
      <c r="AF81" s="619"/>
      <c r="AG81" s="599"/>
      <c r="AH81" s="612"/>
      <c r="AI81" s="612"/>
      <c r="AJ81" s="612"/>
      <c r="AK81" s="600"/>
      <c r="AL81" s="599"/>
      <c r="AM81" s="612"/>
      <c r="AN81" s="612"/>
      <c r="AO81" s="612"/>
      <c r="AP81" s="600"/>
      <c r="AQ81" s="617"/>
      <c r="AR81" s="618"/>
      <c r="AS81" s="618"/>
      <c r="AT81" s="618"/>
      <c r="AU81" s="619"/>
      <c r="AV81" s="663"/>
      <c r="AW81" s="664"/>
      <c r="AX81" s="664"/>
      <c r="AY81" s="664"/>
      <c r="AZ81" s="665"/>
      <c r="BA81" s="604"/>
      <c r="BB81" s="604"/>
      <c r="BC81" s="604"/>
      <c r="BD81" s="604"/>
      <c r="BE81" s="604"/>
      <c r="BF81" s="599"/>
      <c r="BG81" s="612"/>
      <c r="BH81" s="612"/>
      <c r="BI81" s="612"/>
      <c r="BJ81" s="600"/>
      <c r="BK81" s="617"/>
      <c r="BL81" s="618"/>
      <c r="BM81" s="618"/>
      <c r="BN81" s="618"/>
      <c r="BO81" s="619"/>
      <c r="BP81" s="584"/>
      <c r="BQ81" s="585"/>
      <c r="BR81" s="585"/>
      <c r="BS81" s="585"/>
      <c r="BT81" s="586"/>
      <c r="BU81" s="599"/>
      <c r="BV81" s="612"/>
      <c r="BW81" s="612"/>
      <c r="BX81" s="612"/>
      <c r="BY81" s="600"/>
      <c r="BZ81" s="617"/>
      <c r="CA81" s="618"/>
      <c r="CB81" s="618"/>
      <c r="CC81" s="618"/>
      <c r="CD81" s="619"/>
      <c r="CE81" s="599"/>
      <c r="CF81" s="612"/>
      <c r="CG81" s="612"/>
      <c r="CH81" s="612"/>
      <c r="CI81" s="600"/>
      <c r="CJ81" s="604"/>
      <c r="CK81" s="604"/>
      <c r="CL81" s="604"/>
      <c r="CM81" s="669"/>
      <c r="CN81" s="669"/>
      <c r="CO81" s="617"/>
      <c r="CP81" s="618"/>
      <c r="CQ81" s="618"/>
      <c r="CR81" s="618"/>
      <c r="CS81" s="619"/>
      <c r="CT81" s="663"/>
      <c r="CU81" s="664"/>
      <c r="CV81" s="664"/>
      <c r="CW81" s="664"/>
      <c r="CX81" s="665"/>
      <c r="CY81" s="21"/>
      <c r="CZ81" s="21"/>
      <c r="DA81" s="21"/>
      <c r="DB81" s="21"/>
      <c r="DC81" s="21"/>
    </row>
    <row r="82" spans="1:107">
      <c r="B82" s="56">
        <v>16</v>
      </c>
      <c r="C82" s="599"/>
      <c r="D82" s="612"/>
      <c r="E82" s="612"/>
      <c r="F82" s="612"/>
      <c r="G82" s="600"/>
      <c r="H82" s="599"/>
      <c r="I82" s="612"/>
      <c r="J82" s="612"/>
      <c r="K82" s="612"/>
      <c r="L82" s="600"/>
      <c r="M82" s="617"/>
      <c r="N82" s="618"/>
      <c r="O82" s="618"/>
      <c r="P82" s="618"/>
      <c r="Q82" s="619"/>
      <c r="R82" s="604"/>
      <c r="S82" s="604"/>
      <c r="T82" s="604"/>
      <c r="U82" s="604"/>
      <c r="V82" s="604"/>
      <c r="W82" s="599"/>
      <c r="X82" s="612"/>
      <c r="Y82" s="612"/>
      <c r="Z82" s="612"/>
      <c r="AA82" s="600"/>
      <c r="AB82" s="617"/>
      <c r="AC82" s="618"/>
      <c r="AD82" s="618"/>
      <c r="AE82" s="618"/>
      <c r="AF82" s="619"/>
      <c r="AG82" s="599"/>
      <c r="AH82" s="612"/>
      <c r="AI82" s="612"/>
      <c r="AJ82" s="612"/>
      <c r="AK82" s="600"/>
      <c r="AL82" s="599"/>
      <c r="AM82" s="612"/>
      <c r="AN82" s="612"/>
      <c r="AO82" s="612"/>
      <c r="AP82" s="600"/>
      <c r="AQ82" s="617"/>
      <c r="AR82" s="618"/>
      <c r="AS82" s="618"/>
      <c r="AT82" s="618"/>
      <c r="AU82" s="619"/>
      <c r="AV82" s="663"/>
      <c r="AW82" s="664"/>
      <c r="AX82" s="664"/>
      <c r="AY82" s="664"/>
      <c r="AZ82" s="665"/>
      <c r="BA82" s="604"/>
      <c r="BB82" s="604"/>
      <c r="BC82" s="604"/>
      <c r="BD82" s="604"/>
      <c r="BE82" s="604"/>
      <c r="BF82" s="599"/>
      <c r="BG82" s="612"/>
      <c r="BH82" s="612"/>
      <c r="BI82" s="612"/>
      <c r="BJ82" s="600"/>
      <c r="BK82" s="617"/>
      <c r="BL82" s="618"/>
      <c r="BM82" s="618"/>
      <c r="BN82" s="618"/>
      <c r="BO82" s="619"/>
      <c r="BP82" s="584"/>
      <c r="BQ82" s="585"/>
      <c r="BR82" s="585"/>
      <c r="BS82" s="585"/>
      <c r="BT82" s="586"/>
      <c r="BU82" s="599"/>
      <c r="BV82" s="612"/>
      <c r="BW82" s="612"/>
      <c r="BX82" s="612"/>
      <c r="BY82" s="600"/>
      <c r="BZ82" s="617"/>
      <c r="CA82" s="618"/>
      <c r="CB82" s="618"/>
      <c r="CC82" s="618"/>
      <c r="CD82" s="619"/>
      <c r="CE82" s="599"/>
      <c r="CF82" s="612"/>
      <c r="CG82" s="612"/>
      <c r="CH82" s="612"/>
      <c r="CI82" s="600"/>
      <c r="CJ82" s="604"/>
      <c r="CK82" s="604"/>
      <c r="CL82" s="604"/>
      <c r="CM82" s="669"/>
      <c r="CN82" s="669"/>
      <c r="CO82" s="617"/>
      <c r="CP82" s="618"/>
      <c r="CQ82" s="618"/>
      <c r="CR82" s="618"/>
      <c r="CS82" s="619"/>
      <c r="CT82" s="663"/>
      <c r="CU82" s="664"/>
      <c r="CV82" s="664"/>
      <c r="CW82" s="664"/>
      <c r="CX82" s="665"/>
      <c r="CY82" s="21"/>
      <c r="CZ82" s="21"/>
      <c r="DA82" s="21"/>
      <c r="DB82" s="21"/>
      <c r="DC82" s="21"/>
    </row>
    <row r="83" spans="1:107">
      <c r="B83" s="56">
        <v>17</v>
      </c>
      <c r="C83" s="599"/>
      <c r="D83" s="612"/>
      <c r="E83" s="612"/>
      <c r="F83" s="612"/>
      <c r="G83" s="600"/>
      <c r="H83" s="599"/>
      <c r="I83" s="612"/>
      <c r="J83" s="612"/>
      <c r="K83" s="612"/>
      <c r="L83" s="600"/>
      <c r="M83" s="617"/>
      <c r="N83" s="618"/>
      <c r="O83" s="618"/>
      <c r="P83" s="618"/>
      <c r="Q83" s="619"/>
      <c r="R83" s="604"/>
      <c r="S83" s="604"/>
      <c r="T83" s="604"/>
      <c r="U83" s="604"/>
      <c r="V83" s="604"/>
      <c r="W83" s="599"/>
      <c r="X83" s="612"/>
      <c r="Y83" s="612"/>
      <c r="Z83" s="612"/>
      <c r="AA83" s="600"/>
      <c r="AB83" s="617"/>
      <c r="AC83" s="618"/>
      <c r="AD83" s="618"/>
      <c r="AE83" s="618"/>
      <c r="AF83" s="619"/>
      <c r="AG83" s="599"/>
      <c r="AH83" s="612"/>
      <c r="AI83" s="612"/>
      <c r="AJ83" s="612"/>
      <c r="AK83" s="600"/>
      <c r="AL83" s="599"/>
      <c r="AM83" s="612"/>
      <c r="AN83" s="612"/>
      <c r="AO83" s="612"/>
      <c r="AP83" s="600"/>
      <c r="AQ83" s="617"/>
      <c r="AR83" s="618"/>
      <c r="AS83" s="618"/>
      <c r="AT83" s="618"/>
      <c r="AU83" s="619"/>
      <c r="AV83" s="663"/>
      <c r="AW83" s="664"/>
      <c r="AX83" s="664"/>
      <c r="AY83" s="664"/>
      <c r="AZ83" s="665"/>
      <c r="BA83" s="604"/>
      <c r="BB83" s="604"/>
      <c r="BC83" s="604"/>
      <c r="BD83" s="604"/>
      <c r="BE83" s="604"/>
      <c r="BF83" s="599"/>
      <c r="BG83" s="612"/>
      <c r="BH83" s="612"/>
      <c r="BI83" s="612"/>
      <c r="BJ83" s="600"/>
      <c r="BK83" s="617"/>
      <c r="BL83" s="618"/>
      <c r="BM83" s="618"/>
      <c r="BN83" s="618"/>
      <c r="BO83" s="619"/>
      <c r="BP83" s="584"/>
      <c r="BQ83" s="585"/>
      <c r="BR83" s="585"/>
      <c r="BS83" s="585"/>
      <c r="BT83" s="586"/>
      <c r="BU83" s="599"/>
      <c r="BV83" s="612"/>
      <c r="BW83" s="612"/>
      <c r="BX83" s="612"/>
      <c r="BY83" s="600"/>
      <c r="BZ83" s="617"/>
      <c r="CA83" s="618"/>
      <c r="CB83" s="618"/>
      <c r="CC83" s="618"/>
      <c r="CD83" s="619"/>
      <c r="CE83" s="599"/>
      <c r="CF83" s="612"/>
      <c r="CG83" s="612"/>
      <c r="CH83" s="612"/>
      <c r="CI83" s="600"/>
      <c r="CJ83" s="604"/>
      <c r="CK83" s="604"/>
      <c r="CL83" s="604"/>
      <c r="CM83" s="669"/>
      <c r="CN83" s="669"/>
      <c r="CO83" s="617"/>
      <c r="CP83" s="618"/>
      <c r="CQ83" s="618"/>
      <c r="CR83" s="618"/>
      <c r="CS83" s="619"/>
      <c r="CT83" s="663"/>
      <c r="CU83" s="664"/>
      <c r="CV83" s="664"/>
      <c r="CW83" s="664"/>
      <c r="CX83" s="665"/>
      <c r="CY83" s="21"/>
      <c r="CZ83" s="21"/>
      <c r="DA83" s="21"/>
      <c r="DB83" s="21"/>
      <c r="DC83" s="21"/>
    </row>
    <row r="84" spans="1:107">
      <c r="B84" s="56">
        <v>18</v>
      </c>
      <c r="C84" s="599"/>
      <c r="D84" s="612"/>
      <c r="E84" s="612"/>
      <c r="F84" s="612"/>
      <c r="G84" s="600"/>
      <c r="H84" s="599"/>
      <c r="I84" s="612"/>
      <c r="J84" s="612"/>
      <c r="K84" s="612"/>
      <c r="L84" s="600"/>
      <c r="M84" s="617"/>
      <c r="N84" s="618"/>
      <c r="O84" s="618"/>
      <c r="P84" s="618"/>
      <c r="Q84" s="619"/>
      <c r="R84" s="604"/>
      <c r="S84" s="604"/>
      <c r="T84" s="604"/>
      <c r="U84" s="604"/>
      <c r="V84" s="604"/>
      <c r="W84" s="599"/>
      <c r="X84" s="612"/>
      <c r="Y84" s="612"/>
      <c r="Z84" s="612"/>
      <c r="AA84" s="600"/>
      <c r="AB84" s="617"/>
      <c r="AC84" s="618"/>
      <c r="AD84" s="618"/>
      <c r="AE84" s="618"/>
      <c r="AF84" s="619"/>
      <c r="AG84" s="599"/>
      <c r="AH84" s="612"/>
      <c r="AI84" s="612"/>
      <c r="AJ84" s="612"/>
      <c r="AK84" s="600"/>
      <c r="AL84" s="599"/>
      <c r="AM84" s="612"/>
      <c r="AN84" s="612"/>
      <c r="AO84" s="612"/>
      <c r="AP84" s="600"/>
      <c r="AQ84" s="617"/>
      <c r="AR84" s="618"/>
      <c r="AS84" s="618"/>
      <c r="AT84" s="618"/>
      <c r="AU84" s="619"/>
      <c r="AV84" s="663"/>
      <c r="AW84" s="664"/>
      <c r="AX84" s="664"/>
      <c r="AY84" s="664"/>
      <c r="AZ84" s="665"/>
      <c r="BA84" s="604"/>
      <c r="BB84" s="604"/>
      <c r="BC84" s="604"/>
      <c r="BD84" s="604"/>
      <c r="BE84" s="604"/>
      <c r="BF84" s="599"/>
      <c r="BG84" s="612"/>
      <c r="BH84" s="612"/>
      <c r="BI84" s="612"/>
      <c r="BJ84" s="600"/>
      <c r="BK84" s="617"/>
      <c r="BL84" s="618"/>
      <c r="BM84" s="618"/>
      <c r="BN84" s="618"/>
      <c r="BO84" s="619"/>
      <c r="BP84" s="584"/>
      <c r="BQ84" s="585"/>
      <c r="BR84" s="585"/>
      <c r="BS84" s="585"/>
      <c r="BT84" s="586"/>
      <c r="BU84" s="599"/>
      <c r="BV84" s="612"/>
      <c r="BW84" s="612"/>
      <c r="BX84" s="612"/>
      <c r="BY84" s="600"/>
      <c r="BZ84" s="617"/>
      <c r="CA84" s="618"/>
      <c r="CB84" s="618"/>
      <c r="CC84" s="618"/>
      <c r="CD84" s="619"/>
      <c r="CE84" s="599"/>
      <c r="CF84" s="612"/>
      <c r="CG84" s="612"/>
      <c r="CH84" s="612"/>
      <c r="CI84" s="600"/>
      <c r="CJ84" s="604"/>
      <c r="CK84" s="604"/>
      <c r="CL84" s="604"/>
      <c r="CM84" s="669"/>
      <c r="CN84" s="669"/>
      <c r="CO84" s="617"/>
      <c r="CP84" s="618"/>
      <c r="CQ84" s="618"/>
      <c r="CR84" s="618"/>
      <c r="CS84" s="619"/>
      <c r="CT84" s="663"/>
      <c r="CU84" s="664"/>
      <c r="CV84" s="664"/>
      <c r="CW84" s="664"/>
      <c r="CX84" s="665"/>
      <c r="CY84" s="21"/>
      <c r="CZ84" s="21"/>
      <c r="DA84" s="21"/>
      <c r="DB84" s="21"/>
      <c r="DC84" s="21"/>
    </row>
    <row r="85" spans="1:107">
      <c r="B85" s="56">
        <v>19</v>
      </c>
      <c r="C85" s="599"/>
      <c r="D85" s="612"/>
      <c r="E85" s="612"/>
      <c r="F85" s="612"/>
      <c r="G85" s="600"/>
      <c r="H85" s="599"/>
      <c r="I85" s="612"/>
      <c r="J85" s="612"/>
      <c r="K85" s="612"/>
      <c r="L85" s="600"/>
      <c r="M85" s="617"/>
      <c r="N85" s="618"/>
      <c r="O85" s="618"/>
      <c r="P85" s="618"/>
      <c r="Q85" s="619"/>
      <c r="R85" s="604"/>
      <c r="S85" s="604"/>
      <c r="T85" s="604"/>
      <c r="U85" s="604"/>
      <c r="V85" s="604"/>
      <c r="W85" s="599"/>
      <c r="X85" s="612"/>
      <c r="Y85" s="612"/>
      <c r="Z85" s="612"/>
      <c r="AA85" s="600"/>
      <c r="AB85" s="617"/>
      <c r="AC85" s="618"/>
      <c r="AD85" s="618"/>
      <c r="AE85" s="618"/>
      <c r="AF85" s="619"/>
      <c r="AG85" s="599"/>
      <c r="AH85" s="612"/>
      <c r="AI85" s="612"/>
      <c r="AJ85" s="612"/>
      <c r="AK85" s="600"/>
      <c r="AL85" s="599"/>
      <c r="AM85" s="612"/>
      <c r="AN85" s="612"/>
      <c r="AO85" s="612"/>
      <c r="AP85" s="600"/>
      <c r="AQ85" s="617"/>
      <c r="AR85" s="618"/>
      <c r="AS85" s="618"/>
      <c r="AT85" s="618"/>
      <c r="AU85" s="619"/>
      <c r="AV85" s="663"/>
      <c r="AW85" s="664"/>
      <c r="AX85" s="664"/>
      <c r="AY85" s="664"/>
      <c r="AZ85" s="665"/>
      <c r="BA85" s="604"/>
      <c r="BB85" s="604"/>
      <c r="BC85" s="604"/>
      <c r="BD85" s="604"/>
      <c r="BE85" s="604"/>
      <c r="BF85" s="599"/>
      <c r="BG85" s="612"/>
      <c r="BH85" s="612"/>
      <c r="BI85" s="612"/>
      <c r="BJ85" s="600"/>
      <c r="BK85" s="617"/>
      <c r="BL85" s="618"/>
      <c r="BM85" s="618"/>
      <c r="BN85" s="618"/>
      <c r="BO85" s="619"/>
      <c r="BP85" s="584"/>
      <c r="BQ85" s="585"/>
      <c r="BR85" s="585"/>
      <c r="BS85" s="585"/>
      <c r="BT85" s="586"/>
      <c r="BU85" s="599"/>
      <c r="BV85" s="612"/>
      <c r="BW85" s="612"/>
      <c r="BX85" s="612"/>
      <c r="BY85" s="600"/>
      <c r="BZ85" s="617"/>
      <c r="CA85" s="618"/>
      <c r="CB85" s="618"/>
      <c r="CC85" s="618"/>
      <c r="CD85" s="619"/>
      <c r="CE85" s="599"/>
      <c r="CF85" s="612"/>
      <c r="CG85" s="612"/>
      <c r="CH85" s="612"/>
      <c r="CI85" s="600"/>
      <c r="CJ85" s="604"/>
      <c r="CK85" s="604"/>
      <c r="CL85" s="604"/>
      <c r="CM85" s="669"/>
      <c r="CN85" s="669"/>
      <c r="CO85" s="617"/>
      <c r="CP85" s="618"/>
      <c r="CQ85" s="618"/>
      <c r="CR85" s="618"/>
      <c r="CS85" s="619"/>
      <c r="CT85" s="663"/>
      <c r="CU85" s="664"/>
      <c r="CV85" s="664"/>
      <c r="CW85" s="664"/>
      <c r="CX85" s="665"/>
      <c r="CY85" s="21"/>
      <c r="CZ85" s="21"/>
      <c r="DA85" s="21"/>
      <c r="DB85" s="21"/>
      <c r="DC85" s="21"/>
    </row>
    <row r="86" spans="1:107">
      <c r="B86" s="56">
        <v>20</v>
      </c>
      <c r="C86" s="599"/>
      <c r="D86" s="612"/>
      <c r="E86" s="612"/>
      <c r="F86" s="612"/>
      <c r="G86" s="600"/>
      <c r="H86" s="599"/>
      <c r="I86" s="612"/>
      <c r="J86" s="612"/>
      <c r="K86" s="612"/>
      <c r="L86" s="600"/>
      <c r="M86" s="617"/>
      <c r="N86" s="618"/>
      <c r="O86" s="618"/>
      <c r="P86" s="618"/>
      <c r="Q86" s="619"/>
      <c r="R86" s="604"/>
      <c r="S86" s="604"/>
      <c r="T86" s="604"/>
      <c r="U86" s="604"/>
      <c r="V86" s="604"/>
      <c r="W86" s="599"/>
      <c r="X86" s="612"/>
      <c r="Y86" s="612"/>
      <c r="Z86" s="612"/>
      <c r="AA86" s="600"/>
      <c r="AB86" s="617"/>
      <c r="AC86" s="618"/>
      <c r="AD86" s="618"/>
      <c r="AE86" s="618"/>
      <c r="AF86" s="619"/>
      <c r="AG86" s="599"/>
      <c r="AH86" s="612"/>
      <c r="AI86" s="612"/>
      <c r="AJ86" s="612"/>
      <c r="AK86" s="600"/>
      <c r="AL86" s="599"/>
      <c r="AM86" s="612"/>
      <c r="AN86" s="612"/>
      <c r="AO86" s="612"/>
      <c r="AP86" s="600"/>
      <c r="AQ86" s="617"/>
      <c r="AR86" s="618"/>
      <c r="AS86" s="618"/>
      <c r="AT86" s="618"/>
      <c r="AU86" s="619"/>
      <c r="AV86" s="663"/>
      <c r="AW86" s="664"/>
      <c r="AX86" s="664"/>
      <c r="AY86" s="664"/>
      <c r="AZ86" s="665"/>
      <c r="BA86" s="604"/>
      <c r="BB86" s="604"/>
      <c r="BC86" s="604"/>
      <c r="BD86" s="604"/>
      <c r="BE86" s="604"/>
      <c r="BF86" s="599"/>
      <c r="BG86" s="612"/>
      <c r="BH86" s="612"/>
      <c r="BI86" s="612"/>
      <c r="BJ86" s="600"/>
      <c r="BK86" s="617"/>
      <c r="BL86" s="618"/>
      <c r="BM86" s="618"/>
      <c r="BN86" s="618"/>
      <c r="BO86" s="619"/>
      <c r="BP86" s="584"/>
      <c r="BQ86" s="585"/>
      <c r="BR86" s="585"/>
      <c r="BS86" s="585"/>
      <c r="BT86" s="586"/>
      <c r="BU86" s="599"/>
      <c r="BV86" s="612"/>
      <c r="BW86" s="612"/>
      <c r="BX86" s="612"/>
      <c r="BY86" s="600"/>
      <c r="BZ86" s="617"/>
      <c r="CA86" s="618"/>
      <c r="CB86" s="618"/>
      <c r="CC86" s="618"/>
      <c r="CD86" s="619"/>
      <c r="CE86" s="599"/>
      <c r="CF86" s="612"/>
      <c r="CG86" s="612"/>
      <c r="CH86" s="612"/>
      <c r="CI86" s="600"/>
      <c r="CJ86" s="604"/>
      <c r="CK86" s="604"/>
      <c r="CL86" s="604"/>
      <c r="CM86" s="669"/>
      <c r="CN86" s="669"/>
      <c r="CO86" s="617"/>
      <c r="CP86" s="618"/>
      <c r="CQ86" s="618"/>
      <c r="CR86" s="618"/>
      <c r="CS86" s="619"/>
      <c r="CT86" s="663"/>
      <c r="CU86" s="664"/>
      <c r="CV86" s="664"/>
      <c r="CW86" s="664"/>
      <c r="CX86" s="665"/>
      <c r="CY86" s="21"/>
      <c r="CZ86" s="21"/>
      <c r="DA86" s="21"/>
      <c r="DB86" s="21"/>
      <c r="DC86" s="21"/>
    </row>
    <row r="87" spans="1:107">
      <c r="B87" s="56">
        <v>21</v>
      </c>
      <c r="C87" s="599"/>
      <c r="D87" s="612"/>
      <c r="E87" s="612"/>
      <c r="F87" s="612"/>
      <c r="G87" s="600"/>
      <c r="H87" s="599"/>
      <c r="I87" s="612"/>
      <c r="J87" s="612"/>
      <c r="K87" s="612"/>
      <c r="L87" s="600"/>
      <c r="M87" s="617"/>
      <c r="N87" s="618"/>
      <c r="O87" s="618"/>
      <c r="P87" s="618"/>
      <c r="Q87" s="619"/>
      <c r="R87" s="604"/>
      <c r="S87" s="604"/>
      <c r="T87" s="604"/>
      <c r="U87" s="604"/>
      <c r="V87" s="604"/>
      <c r="W87" s="599"/>
      <c r="X87" s="612"/>
      <c r="Y87" s="612"/>
      <c r="Z87" s="612"/>
      <c r="AA87" s="600"/>
      <c r="AB87" s="617"/>
      <c r="AC87" s="618"/>
      <c r="AD87" s="618"/>
      <c r="AE87" s="618"/>
      <c r="AF87" s="619"/>
      <c r="AG87" s="599"/>
      <c r="AH87" s="612"/>
      <c r="AI87" s="612"/>
      <c r="AJ87" s="612"/>
      <c r="AK87" s="600"/>
      <c r="AL87" s="599"/>
      <c r="AM87" s="612"/>
      <c r="AN87" s="612"/>
      <c r="AO87" s="612"/>
      <c r="AP87" s="600"/>
      <c r="AQ87" s="617"/>
      <c r="AR87" s="618"/>
      <c r="AS87" s="618"/>
      <c r="AT87" s="618"/>
      <c r="AU87" s="619"/>
      <c r="AV87" s="663"/>
      <c r="AW87" s="664"/>
      <c r="AX87" s="664"/>
      <c r="AY87" s="664"/>
      <c r="AZ87" s="665"/>
      <c r="BA87" s="604"/>
      <c r="BB87" s="604"/>
      <c r="BC87" s="604"/>
      <c r="BD87" s="604"/>
      <c r="BE87" s="604"/>
      <c r="BF87" s="599"/>
      <c r="BG87" s="612"/>
      <c r="BH87" s="612"/>
      <c r="BI87" s="612"/>
      <c r="BJ87" s="600"/>
      <c r="BK87" s="617"/>
      <c r="BL87" s="618"/>
      <c r="BM87" s="618"/>
      <c r="BN87" s="618"/>
      <c r="BO87" s="619"/>
      <c r="BP87" s="584"/>
      <c r="BQ87" s="585"/>
      <c r="BR87" s="585"/>
      <c r="BS87" s="585"/>
      <c r="BT87" s="586"/>
      <c r="BU87" s="599"/>
      <c r="BV87" s="612"/>
      <c r="BW87" s="612"/>
      <c r="BX87" s="612"/>
      <c r="BY87" s="600"/>
      <c r="BZ87" s="617"/>
      <c r="CA87" s="618"/>
      <c r="CB87" s="618"/>
      <c r="CC87" s="618"/>
      <c r="CD87" s="619"/>
      <c r="CE87" s="599"/>
      <c r="CF87" s="612"/>
      <c r="CG87" s="612"/>
      <c r="CH87" s="612"/>
      <c r="CI87" s="600"/>
      <c r="CJ87" s="604"/>
      <c r="CK87" s="604"/>
      <c r="CL87" s="604"/>
      <c r="CM87" s="669"/>
      <c r="CN87" s="669"/>
      <c r="CO87" s="617"/>
      <c r="CP87" s="618"/>
      <c r="CQ87" s="618"/>
      <c r="CR87" s="618"/>
      <c r="CS87" s="619"/>
      <c r="CT87" s="663"/>
      <c r="CU87" s="664"/>
      <c r="CV87" s="664"/>
      <c r="CW87" s="664"/>
      <c r="CX87" s="665"/>
      <c r="CY87" s="21"/>
      <c r="CZ87" s="21"/>
      <c r="DA87" s="21"/>
      <c r="DB87" s="21"/>
      <c r="DC87" s="21"/>
    </row>
    <row r="88" spans="1:107">
      <c r="B88" s="56">
        <v>22</v>
      </c>
      <c r="C88" s="599"/>
      <c r="D88" s="612"/>
      <c r="E88" s="612"/>
      <c r="F88" s="612"/>
      <c r="G88" s="600"/>
      <c r="H88" s="599"/>
      <c r="I88" s="612"/>
      <c r="J88" s="612"/>
      <c r="K88" s="612"/>
      <c r="L88" s="600"/>
      <c r="M88" s="617"/>
      <c r="N88" s="618"/>
      <c r="O88" s="618"/>
      <c r="P88" s="618"/>
      <c r="Q88" s="619"/>
      <c r="R88" s="604"/>
      <c r="S88" s="604"/>
      <c r="T88" s="604"/>
      <c r="U88" s="604"/>
      <c r="V88" s="604"/>
      <c r="W88" s="599"/>
      <c r="X88" s="612"/>
      <c r="Y88" s="612"/>
      <c r="Z88" s="612"/>
      <c r="AA88" s="600"/>
      <c r="AB88" s="617"/>
      <c r="AC88" s="618"/>
      <c r="AD88" s="618"/>
      <c r="AE88" s="618"/>
      <c r="AF88" s="619"/>
      <c r="AG88" s="599"/>
      <c r="AH88" s="612"/>
      <c r="AI88" s="612"/>
      <c r="AJ88" s="612"/>
      <c r="AK88" s="600"/>
      <c r="AL88" s="599"/>
      <c r="AM88" s="612"/>
      <c r="AN88" s="612"/>
      <c r="AO88" s="612"/>
      <c r="AP88" s="600"/>
      <c r="AQ88" s="617"/>
      <c r="AR88" s="618"/>
      <c r="AS88" s="618"/>
      <c r="AT88" s="618"/>
      <c r="AU88" s="619"/>
      <c r="AV88" s="663"/>
      <c r="AW88" s="664"/>
      <c r="AX88" s="664"/>
      <c r="AY88" s="664"/>
      <c r="AZ88" s="665"/>
      <c r="BA88" s="604"/>
      <c r="BB88" s="604"/>
      <c r="BC88" s="604"/>
      <c r="BD88" s="604"/>
      <c r="BE88" s="604"/>
      <c r="BF88" s="599"/>
      <c r="BG88" s="612"/>
      <c r="BH88" s="612"/>
      <c r="BI88" s="612"/>
      <c r="BJ88" s="600"/>
      <c r="BK88" s="617"/>
      <c r="BL88" s="618"/>
      <c r="BM88" s="618"/>
      <c r="BN88" s="618"/>
      <c r="BO88" s="619"/>
      <c r="BP88" s="584"/>
      <c r="BQ88" s="585"/>
      <c r="BR88" s="585"/>
      <c r="BS88" s="585"/>
      <c r="BT88" s="586"/>
      <c r="BU88" s="599"/>
      <c r="BV88" s="612"/>
      <c r="BW88" s="612"/>
      <c r="BX88" s="612"/>
      <c r="BY88" s="600"/>
      <c r="BZ88" s="617"/>
      <c r="CA88" s="618"/>
      <c r="CB88" s="618"/>
      <c r="CC88" s="618"/>
      <c r="CD88" s="619"/>
      <c r="CE88" s="599"/>
      <c r="CF88" s="612"/>
      <c r="CG88" s="612"/>
      <c r="CH88" s="612"/>
      <c r="CI88" s="600"/>
      <c r="CJ88" s="604"/>
      <c r="CK88" s="604"/>
      <c r="CL88" s="604"/>
      <c r="CM88" s="669"/>
      <c r="CN88" s="669"/>
      <c r="CO88" s="617"/>
      <c r="CP88" s="618"/>
      <c r="CQ88" s="618"/>
      <c r="CR88" s="618"/>
      <c r="CS88" s="619"/>
      <c r="CT88" s="663"/>
      <c r="CU88" s="664"/>
      <c r="CV88" s="664"/>
      <c r="CW88" s="664"/>
      <c r="CX88" s="665"/>
      <c r="CY88" s="21"/>
      <c r="CZ88" s="21"/>
      <c r="DA88" s="21"/>
      <c r="DB88" s="21"/>
      <c r="DC88" s="21"/>
    </row>
    <row r="89" spans="1:107">
      <c r="B89" s="56">
        <v>23</v>
      </c>
      <c r="C89" s="599"/>
      <c r="D89" s="612"/>
      <c r="E89" s="612"/>
      <c r="F89" s="612"/>
      <c r="G89" s="600"/>
      <c r="H89" s="599"/>
      <c r="I89" s="612"/>
      <c r="J89" s="612"/>
      <c r="K89" s="612"/>
      <c r="L89" s="600"/>
      <c r="M89" s="617"/>
      <c r="N89" s="618"/>
      <c r="O89" s="618"/>
      <c r="P89" s="618"/>
      <c r="Q89" s="619"/>
      <c r="R89" s="604"/>
      <c r="S89" s="604"/>
      <c r="T89" s="604"/>
      <c r="U89" s="604"/>
      <c r="V89" s="604"/>
      <c r="W89" s="599"/>
      <c r="X89" s="612"/>
      <c r="Y89" s="612"/>
      <c r="Z89" s="612"/>
      <c r="AA89" s="600"/>
      <c r="AB89" s="617"/>
      <c r="AC89" s="618"/>
      <c r="AD89" s="618"/>
      <c r="AE89" s="618"/>
      <c r="AF89" s="619"/>
      <c r="AG89" s="599"/>
      <c r="AH89" s="612"/>
      <c r="AI89" s="612"/>
      <c r="AJ89" s="612"/>
      <c r="AK89" s="600"/>
      <c r="AL89" s="599"/>
      <c r="AM89" s="612"/>
      <c r="AN89" s="612"/>
      <c r="AO89" s="612"/>
      <c r="AP89" s="600"/>
      <c r="AQ89" s="617"/>
      <c r="AR89" s="618"/>
      <c r="AS89" s="618"/>
      <c r="AT89" s="618"/>
      <c r="AU89" s="619"/>
      <c r="AV89" s="663"/>
      <c r="AW89" s="664"/>
      <c r="AX89" s="664"/>
      <c r="AY89" s="664"/>
      <c r="AZ89" s="665"/>
      <c r="BA89" s="604"/>
      <c r="BB89" s="604"/>
      <c r="BC89" s="604"/>
      <c r="BD89" s="604"/>
      <c r="BE89" s="604"/>
      <c r="BF89" s="599"/>
      <c r="BG89" s="612"/>
      <c r="BH89" s="612"/>
      <c r="BI89" s="612"/>
      <c r="BJ89" s="600"/>
      <c r="BK89" s="617"/>
      <c r="BL89" s="618"/>
      <c r="BM89" s="618"/>
      <c r="BN89" s="618"/>
      <c r="BO89" s="619"/>
      <c r="BP89" s="584"/>
      <c r="BQ89" s="585"/>
      <c r="BR89" s="585"/>
      <c r="BS89" s="585"/>
      <c r="BT89" s="586"/>
      <c r="BU89" s="599"/>
      <c r="BV89" s="612"/>
      <c r="BW89" s="612"/>
      <c r="BX89" s="612"/>
      <c r="BY89" s="600"/>
      <c r="BZ89" s="617"/>
      <c r="CA89" s="618"/>
      <c r="CB89" s="618"/>
      <c r="CC89" s="618"/>
      <c r="CD89" s="619"/>
      <c r="CE89" s="599"/>
      <c r="CF89" s="612"/>
      <c r="CG89" s="612"/>
      <c r="CH89" s="612"/>
      <c r="CI89" s="600"/>
      <c r="CJ89" s="604"/>
      <c r="CK89" s="604"/>
      <c r="CL89" s="604"/>
      <c r="CM89" s="669"/>
      <c r="CN89" s="669"/>
      <c r="CO89" s="617"/>
      <c r="CP89" s="618"/>
      <c r="CQ89" s="618"/>
      <c r="CR89" s="618"/>
      <c r="CS89" s="619"/>
      <c r="CT89" s="663"/>
      <c r="CU89" s="664"/>
      <c r="CV89" s="664"/>
      <c r="CW89" s="664"/>
      <c r="CX89" s="665"/>
      <c r="CY89" s="21"/>
      <c r="CZ89" s="21"/>
      <c r="DA89" s="21"/>
      <c r="DB89" s="21"/>
      <c r="DC89" s="21"/>
    </row>
    <row r="90" spans="1:107" s="10" customFormat="1" ht="64.5" customHeight="1">
      <c r="B90" s="56">
        <v>24</v>
      </c>
      <c r="C90" s="601"/>
      <c r="D90" s="613"/>
      <c r="E90" s="613"/>
      <c r="F90" s="613"/>
      <c r="G90" s="602"/>
      <c r="H90" s="601"/>
      <c r="I90" s="613"/>
      <c r="J90" s="613"/>
      <c r="K90" s="613"/>
      <c r="L90" s="602"/>
      <c r="M90" s="620"/>
      <c r="N90" s="621"/>
      <c r="O90" s="621"/>
      <c r="P90" s="621"/>
      <c r="Q90" s="622"/>
      <c r="R90" s="604"/>
      <c r="S90" s="604"/>
      <c r="T90" s="604"/>
      <c r="U90" s="604"/>
      <c r="V90" s="604"/>
      <c r="W90" s="601"/>
      <c r="X90" s="613"/>
      <c r="Y90" s="613"/>
      <c r="Z90" s="613"/>
      <c r="AA90" s="602"/>
      <c r="AB90" s="620"/>
      <c r="AC90" s="621"/>
      <c r="AD90" s="621"/>
      <c r="AE90" s="621"/>
      <c r="AF90" s="622"/>
      <c r="AG90" s="601"/>
      <c r="AH90" s="613"/>
      <c r="AI90" s="613"/>
      <c r="AJ90" s="613"/>
      <c r="AK90" s="602"/>
      <c r="AL90" s="601"/>
      <c r="AM90" s="613"/>
      <c r="AN90" s="613"/>
      <c r="AO90" s="613"/>
      <c r="AP90" s="602"/>
      <c r="AQ90" s="620"/>
      <c r="AR90" s="621"/>
      <c r="AS90" s="621"/>
      <c r="AT90" s="621"/>
      <c r="AU90" s="622"/>
      <c r="AV90" s="666"/>
      <c r="AW90" s="667"/>
      <c r="AX90" s="667"/>
      <c r="AY90" s="667"/>
      <c r="AZ90" s="668"/>
      <c r="BA90" s="604"/>
      <c r="BB90" s="604"/>
      <c r="BC90" s="604"/>
      <c r="BD90" s="604"/>
      <c r="BE90" s="604"/>
      <c r="BF90" s="601"/>
      <c r="BG90" s="613"/>
      <c r="BH90" s="613"/>
      <c r="BI90" s="613"/>
      <c r="BJ90" s="602"/>
      <c r="BK90" s="620"/>
      <c r="BL90" s="621"/>
      <c r="BM90" s="621"/>
      <c r="BN90" s="621"/>
      <c r="BO90" s="622"/>
      <c r="BP90" s="587"/>
      <c r="BQ90" s="588"/>
      <c r="BR90" s="588"/>
      <c r="BS90" s="588"/>
      <c r="BT90" s="589"/>
      <c r="BU90" s="601"/>
      <c r="BV90" s="613"/>
      <c r="BW90" s="613"/>
      <c r="BX90" s="613"/>
      <c r="BY90" s="602"/>
      <c r="BZ90" s="620"/>
      <c r="CA90" s="621"/>
      <c r="CB90" s="621"/>
      <c r="CC90" s="621"/>
      <c r="CD90" s="622"/>
      <c r="CE90" s="601"/>
      <c r="CF90" s="613"/>
      <c r="CG90" s="613"/>
      <c r="CH90" s="613"/>
      <c r="CI90" s="602"/>
      <c r="CJ90" s="604"/>
      <c r="CK90" s="604"/>
      <c r="CL90" s="604"/>
      <c r="CM90" s="669"/>
      <c r="CN90" s="669"/>
      <c r="CO90" s="620"/>
      <c r="CP90" s="621"/>
      <c r="CQ90" s="621"/>
      <c r="CR90" s="621"/>
      <c r="CS90" s="622"/>
      <c r="CT90" s="666"/>
      <c r="CU90" s="667"/>
      <c r="CV90" s="667"/>
      <c r="CW90" s="667"/>
      <c r="CX90" s="668"/>
      <c r="CY90" s="65"/>
      <c r="CZ90" s="66"/>
      <c r="DA90" s="66"/>
      <c r="DB90" s="66"/>
      <c r="DC90" s="66"/>
    </row>
    <row r="91" spans="1:107" ht="15" customHeight="1">
      <c r="B91" s="689"/>
      <c r="C91" s="670" t="s">
        <v>637</v>
      </c>
      <c r="D91" s="671"/>
      <c r="E91" s="671"/>
      <c r="F91" s="671"/>
      <c r="G91" s="671"/>
      <c r="H91" s="670" t="s">
        <v>637</v>
      </c>
      <c r="I91" s="671"/>
      <c r="J91" s="671"/>
      <c r="K91" s="671"/>
      <c r="L91" s="671"/>
      <c r="M91" s="670" t="s">
        <v>635</v>
      </c>
      <c r="N91" s="671"/>
      <c r="O91" s="671"/>
      <c r="P91" s="671"/>
      <c r="Q91" s="671"/>
      <c r="R91" s="590" t="s">
        <v>637</v>
      </c>
      <c r="S91" s="594"/>
      <c r="T91" s="591"/>
      <c r="U91" s="590" t="s">
        <v>638</v>
      </c>
      <c r="V91" s="591"/>
      <c r="W91" s="590" t="s">
        <v>638</v>
      </c>
      <c r="X91" s="594"/>
      <c r="Y91" s="594"/>
      <c r="Z91" s="594"/>
      <c r="AA91" s="591"/>
      <c r="AB91" s="670" t="s">
        <v>635</v>
      </c>
      <c r="AC91" s="671"/>
      <c r="AD91" s="671"/>
      <c r="AE91" s="671"/>
      <c r="AF91" s="671"/>
      <c r="AG91" s="670" t="s">
        <v>639</v>
      </c>
      <c r="AH91" s="670"/>
      <c r="AI91" s="670"/>
      <c r="AJ91" s="670"/>
      <c r="AK91" s="670"/>
      <c r="AL91" s="670" t="s">
        <v>639</v>
      </c>
      <c r="AM91" s="670"/>
      <c r="AN91" s="670"/>
      <c r="AO91" s="670"/>
      <c r="AP91" s="670"/>
      <c r="AQ91" s="670" t="s">
        <v>635</v>
      </c>
      <c r="AR91" s="671"/>
      <c r="AS91" s="671"/>
      <c r="AT91" s="671"/>
      <c r="AU91" s="671"/>
      <c r="AV91" s="647"/>
      <c r="AW91" s="648"/>
      <c r="AX91" s="648"/>
      <c r="AY91" s="648"/>
      <c r="AZ91" s="649"/>
      <c r="BA91" s="590" t="s">
        <v>639</v>
      </c>
      <c r="BB91" s="594"/>
      <c r="BC91" s="591"/>
      <c r="BD91" s="590" t="s">
        <v>636</v>
      </c>
      <c r="BE91" s="591"/>
      <c r="BF91" s="672" t="s">
        <v>636</v>
      </c>
      <c r="BG91" s="673"/>
      <c r="BH91" s="673"/>
      <c r="BI91" s="673"/>
      <c r="BJ91" s="674"/>
      <c r="BK91" s="670" t="s">
        <v>635</v>
      </c>
      <c r="BL91" s="671"/>
      <c r="BM91" s="671"/>
      <c r="BN91" s="671"/>
      <c r="BO91" s="671"/>
      <c r="BP91" s="590"/>
      <c r="BQ91" s="594"/>
      <c r="BR91" s="594"/>
      <c r="BS91" s="594"/>
      <c r="BT91" s="591"/>
      <c r="BU91" s="670" t="s">
        <v>637</v>
      </c>
      <c r="BV91" s="671"/>
      <c r="BW91" s="671"/>
      <c r="BX91" s="671"/>
      <c r="BY91" s="671"/>
      <c r="BZ91" s="670" t="s">
        <v>635</v>
      </c>
      <c r="CA91" s="671"/>
      <c r="CB91" s="671"/>
      <c r="CC91" s="671"/>
      <c r="CD91" s="671"/>
      <c r="CE91" s="670" t="s">
        <v>637</v>
      </c>
      <c r="CF91" s="671"/>
      <c r="CG91" s="671"/>
      <c r="CH91" s="671"/>
      <c r="CI91" s="671"/>
      <c r="CJ91" s="590" t="s">
        <v>637</v>
      </c>
      <c r="CK91" s="594"/>
      <c r="CL91" s="591"/>
      <c r="CM91" s="590"/>
      <c r="CN91" s="591"/>
      <c r="CO91" s="670" t="s">
        <v>635</v>
      </c>
      <c r="CP91" s="671"/>
      <c r="CQ91" s="671"/>
      <c r="CR91" s="671"/>
      <c r="CS91" s="671"/>
      <c r="CT91" s="678"/>
      <c r="CU91" s="678"/>
      <c r="CV91" s="678"/>
      <c r="CW91" s="678"/>
      <c r="CX91" s="678"/>
    </row>
    <row r="92" spans="1:107">
      <c r="B92" s="690"/>
      <c r="C92" s="671"/>
      <c r="D92" s="671"/>
      <c r="E92" s="671"/>
      <c r="F92" s="671"/>
      <c r="G92" s="671"/>
      <c r="H92" s="671"/>
      <c r="I92" s="671"/>
      <c r="J92" s="671"/>
      <c r="K92" s="671"/>
      <c r="L92" s="671"/>
      <c r="M92" s="671"/>
      <c r="N92" s="671"/>
      <c r="O92" s="671"/>
      <c r="P92" s="671"/>
      <c r="Q92" s="671"/>
      <c r="R92" s="592"/>
      <c r="S92" s="595"/>
      <c r="T92" s="593"/>
      <c r="U92" s="592"/>
      <c r="V92" s="593"/>
      <c r="W92" s="592"/>
      <c r="X92" s="595"/>
      <c r="Y92" s="595"/>
      <c r="Z92" s="595"/>
      <c r="AA92" s="593"/>
      <c r="AB92" s="671"/>
      <c r="AC92" s="671"/>
      <c r="AD92" s="671"/>
      <c r="AE92" s="671"/>
      <c r="AF92" s="671"/>
      <c r="AG92" s="670"/>
      <c r="AH92" s="670"/>
      <c r="AI92" s="670"/>
      <c r="AJ92" s="670"/>
      <c r="AK92" s="670"/>
      <c r="AL92" s="670"/>
      <c r="AM92" s="670"/>
      <c r="AN92" s="670"/>
      <c r="AO92" s="670"/>
      <c r="AP92" s="670"/>
      <c r="AQ92" s="671"/>
      <c r="AR92" s="671"/>
      <c r="AS92" s="671"/>
      <c r="AT92" s="671"/>
      <c r="AU92" s="671"/>
      <c r="AV92" s="650"/>
      <c r="AW92" s="651"/>
      <c r="AX92" s="651"/>
      <c r="AY92" s="651"/>
      <c r="AZ92" s="652"/>
      <c r="BA92" s="592"/>
      <c r="BB92" s="595"/>
      <c r="BC92" s="593"/>
      <c r="BD92" s="592"/>
      <c r="BE92" s="593"/>
      <c r="BF92" s="675"/>
      <c r="BG92" s="676"/>
      <c r="BH92" s="676"/>
      <c r="BI92" s="676"/>
      <c r="BJ92" s="677"/>
      <c r="BK92" s="671"/>
      <c r="BL92" s="671"/>
      <c r="BM92" s="671"/>
      <c r="BN92" s="671"/>
      <c r="BO92" s="671"/>
      <c r="BP92" s="592"/>
      <c r="BQ92" s="595"/>
      <c r="BR92" s="595"/>
      <c r="BS92" s="595"/>
      <c r="BT92" s="593"/>
      <c r="BU92" s="671"/>
      <c r="BV92" s="671"/>
      <c r="BW92" s="671"/>
      <c r="BX92" s="671"/>
      <c r="BY92" s="671"/>
      <c r="BZ92" s="671"/>
      <c r="CA92" s="671"/>
      <c r="CB92" s="671"/>
      <c r="CC92" s="671"/>
      <c r="CD92" s="671"/>
      <c r="CE92" s="671"/>
      <c r="CF92" s="671"/>
      <c r="CG92" s="671"/>
      <c r="CH92" s="671"/>
      <c r="CI92" s="671"/>
      <c r="CJ92" s="592"/>
      <c r="CK92" s="595"/>
      <c r="CL92" s="593"/>
      <c r="CM92" s="592"/>
      <c r="CN92" s="593"/>
      <c r="CO92" s="671"/>
      <c r="CP92" s="671"/>
      <c r="CQ92" s="671"/>
      <c r="CR92" s="671"/>
      <c r="CS92" s="671"/>
      <c r="CT92" s="678"/>
      <c r="CU92" s="678"/>
      <c r="CV92" s="678"/>
      <c r="CW92" s="678"/>
      <c r="CX92" s="678"/>
    </row>
    <row r="94" spans="1:107" ht="21">
      <c r="A94" s="12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</row>
    <row r="95" spans="1:107" ht="21">
      <c r="A95" s="63" t="s">
        <v>642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pans="1:107">
      <c r="A96" s="685" t="s">
        <v>606</v>
      </c>
      <c r="B96" s="682" t="s">
        <v>612</v>
      </c>
      <c r="C96" s="683"/>
      <c r="D96" s="683"/>
      <c r="E96" s="683"/>
      <c r="F96" s="684"/>
      <c r="G96" s="682" t="s">
        <v>613</v>
      </c>
      <c r="H96" s="683"/>
      <c r="I96" s="683"/>
      <c r="J96" s="683"/>
      <c r="K96" s="684"/>
      <c r="L96" s="682" t="s">
        <v>614</v>
      </c>
      <c r="M96" s="683"/>
      <c r="N96" s="683"/>
      <c r="O96" s="683"/>
      <c r="P96" s="684"/>
      <c r="Q96" s="682" t="s">
        <v>615</v>
      </c>
      <c r="R96" s="683"/>
      <c r="S96" s="683"/>
      <c r="T96" s="683"/>
      <c r="U96" s="684"/>
      <c r="V96" s="682" t="s">
        <v>616</v>
      </c>
      <c r="W96" s="683"/>
      <c r="X96" s="683"/>
      <c r="Y96" s="683"/>
      <c r="Z96" s="684"/>
      <c r="AA96" s="682" t="s">
        <v>617</v>
      </c>
      <c r="AB96" s="683"/>
      <c r="AC96" s="683"/>
      <c r="AD96" s="683"/>
      <c r="AE96" s="684"/>
      <c r="AF96" s="682" t="s">
        <v>618</v>
      </c>
      <c r="AG96" s="683"/>
      <c r="AH96" s="683"/>
      <c r="AI96" s="683"/>
      <c r="AJ96" s="684"/>
      <c r="AK96" s="682" t="s">
        <v>619</v>
      </c>
      <c r="AL96" s="683"/>
      <c r="AM96" s="683"/>
      <c r="AN96" s="683"/>
      <c r="AO96" s="684"/>
      <c r="AP96" s="682" t="s">
        <v>620</v>
      </c>
      <c r="AQ96" s="683"/>
      <c r="AR96" s="683"/>
      <c r="AS96" s="683"/>
      <c r="AT96" s="684"/>
      <c r="AU96" s="682" t="s">
        <v>621</v>
      </c>
      <c r="AV96" s="683"/>
      <c r="AW96" s="683"/>
      <c r="AX96" s="683"/>
      <c r="AY96" s="684"/>
      <c r="AZ96" s="682" t="s">
        <v>622</v>
      </c>
      <c r="BA96" s="683"/>
      <c r="BB96" s="683"/>
      <c r="BC96" s="683"/>
      <c r="BD96" s="684"/>
      <c r="BE96" s="698" t="s">
        <v>623</v>
      </c>
      <c r="BF96" s="699"/>
      <c r="BG96" s="699"/>
      <c r="BH96" s="699"/>
      <c r="BI96" s="700"/>
      <c r="BJ96" s="682" t="s">
        <v>624</v>
      </c>
      <c r="BK96" s="683"/>
      <c r="BL96" s="683"/>
      <c r="BM96" s="683"/>
      <c r="BN96" s="684"/>
      <c r="BO96" s="682" t="s">
        <v>625</v>
      </c>
      <c r="BP96" s="683"/>
      <c r="BQ96" s="683"/>
      <c r="BR96" s="683"/>
      <c r="BS96" s="684"/>
      <c r="BT96" s="682" t="s">
        <v>626</v>
      </c>
      <c r="BU96" s="683"/>
      <c r="BV96" s="683"/>
      <c r="BW96" s="683"/>
      <c r="BX96" s="684"/>
      <c r="BY96" s="682" t="s">
        <v>627</v>
      </c>
      <c r="BZ96" s="683"/>
      <c r="CA96" s="683"/>
      <c r="CB96" s="683"/>
      <c r="CC96" s="684"/>
      <c r="CD96" s="682" t="s">
        <v>628</v>
      </c>
      <c r="CE96" s="683"/>
      <c r="CF96" s="683"/>
      <c r="CG96" s="683"/>
      <c r="CH96" s="684"/>
      <c r="CI96" s="682" t="s">
        <v>629</v>
      </c>
      <c r="CJ96" s="683"/>
      <c r="CK96" s="683"/>
      <c r="CL96" s="683"/>
      <c r="CM96" s="684"/>
      <c r="CN96" s="682" t="s">
        <v>630</v>
      </c>
      <c r="CO96" s="683"/>
      <c r="CP96" s="683"/>
      <c r="CQ96" s="683"/>
      <c r="CR96" s="684"/>
      <c r="CS96" s="682" t="s">
        <v>631</v>
      </c>
      <c r="CT96" s="683"/>
      <c r="CU96" s="683"/>
      <c r="CV96" s="683"/>
      <c r="CW96" s="684"/>
    </row>
    <row r="97" spans="1:101">
      <c r="A97" s="686"/>
      <c r="B97" s="56" t="s">
        <v>588</v>
      </c>
      <c r="C97" s="56" t="s">
        <v>589</v>
      </c>
      <c r="D97" s="56" t="s">
        <v>590</v>
      </c>
      <c r="E97" s="56" t="s">
        <v>591</v>
      </c>
      <c r="F97" s="56" t="s">
        <v>592</v>
      </c>
      <c r="G97" s="56" t="s">
        <v>588</v>
      </c>
      <c r="H97" s="56" t="s">
        <v>589</v>
      </c>
      <c r="I97" s="56" t="s">
        <v>590</v>
      </c>
      <c r="J97" s="56" t="s">
        <v>591</v>
      </c>
      <c r="K97" s="56" t="s">
        <v>592</v>
      </c>
      <c r="L97" s="56" t="s">
        <v>588</v>
      </c>
      <c r="M97" s="56" t="s">
        <v>589</v>
      </c>
      <c r="N97" s="56" t="s">
        <v>590</v>
      </c>
      <c r="O97" s="56" t="s">
        <v>591</v>
      </c>
      <c r="P97" s="56" t="s">
        <v>592</v>
      </c>
      <c r="Q97" s="56" t="s">
        <v>588</v>
      </c>
      <c r="R97" s="56" t="s">
        <v>589</v>
      </c>
      <c r="S97" s="56" t="s">
        <v>590</v>
      </c>
      <c r="T97" s="56" t="s">
        <v>591</v>
      </c>
      <c r="U97" s="56" t="s">
        <v>592</v>
      </c>
      <c r="V97" s="56" t="s">
        <v>588</v>
      </c>
      <c r="W97" s="56" t="s">
        <v>589</v>
      </c>
      <c r="X97" s="56" t="s">
        <v>590</v>
      </c>
      <c r="Y97" s="56" t="s">
        <v>591</v>
      </c>
      <c r="Z97" s="56" t="s">
        <v>592</v>
      </c>
      <c r="AA97" s="56" t="s">
        <v>588</v>
      </c>
      <c r="AB97" s="56" t="s">
        <v>589</v>
      </c>
      <c r="AC97" s="56" t="s">
        <v>590</v>
      </c>
      <c r="AD97" s="56" t="s">
        <v>591</v>
      </c>
      <c r="AE97" s="56" t="s">
        <v>592</v>
      </c>
      <c r="AF97" s="56" t="s">
        <v>588</v>
      </c>
      <c r="AG97" s="56" t="s">
        <v>589</v>
      </c>
      <c r="AH97" s="56" t="s">
        <v>590</v>
      </c>
      <c r="AI97" s="56" t="s">
        <v>591</v>
      </c>
      <c r="AJ97" s="56" t="s">
        <v>592</v>
      </c>
      <c r="AK97" s="56" t="s">
        <v>588</v>
      </c>
      <c r="AL97" s="56" t="s">
        <v>589</v>
      </c>
      <c r="AM97" s="56" t="s">
        <v>590</v>
      </c>
      <c r="AN97" s="56" t="s">
        <v>591</v>
      </c>
      <c r="AO97" s="56" t="s">
        <v>592</v>
      </c>
      <c r="AP97" s="56" t="s">
        <v>588</v>
      </c>
      <c r="AQ97" s="56" t="s">
        <v>589</v>
      </c>
      <c r="AR97" s="56" t="s">
        <v>590</v>
      </c>
      <c r="AS97" s="56" t="s">
        <v>591</v>
      </c>
      <c r="AT97" s="56" t="s">
        <v>592</v>
      </c>
      <c r="AU97" s="56" t="s">
        <v>588</v>
      </c>
      <c r="AV97" s="56" t="s">
        <v>589</v>
      </c>
      <c r="AW97" s="56" t="s">
        <v>590</v>
      </c>
      <c r="AX97" s="56" t="s">
        <v>591</v>
      </c>
      <c r="AY97" s="56" t="s">
        <v>592</v>
      </c>
      <c r="AZ97" s="56" t="s">
        <v>588</v>
      </c>
      <c r="BA97" s="56" t="s">
        <v>589</v>
      </c>
      <c r="BB97" s="56" t="s">
        <v>590</v>
      </c>
      <c r="BC97" s="56" t="s">
        <v>591</v>
      </c>
      <c r="BD97" s="56" t="s">
        <v>592</v>
      </c>
      <c r="BE97" s="56" t="s">
        <v>588</v>
      </c>
      <c r="BF97" s="56" t="s">
        <v>589</v>
      </c>
      <c r="BG97" s="56" t="s">
        <v>590</v>
      </c>
      <c r="BH97" s="56" t="s">
        <v>591</v>
      </c>
      <c r="BI97" s="56" t="s">
        <v>592</v>
      </c>
      <c r="BJ97" s="56" t="s">
        <v>588</v>
      </c>
      <c r="BK97" s="56" t="s">
        <v>589</v>
      </c>
      <c r="BL97" s="56" t="s">
        <v>590</v>
      </c>
      <c r="BM97" s="56" t="s">
        <v>591</v>
      </c>
      <c r="BN97" s="56" t="s">
        <v>592</v>
      </c>
      <c r="BO97" s="83" t="s">
        <v>588</v>
      </c>
      <c r="BP97" s="83" t="s">
        <v>589</v>
      </c>
      <c r="BQ97" s="83" t="s">
        <v>590</v>
      </c>
      <c r="BR97" s="83" t="s">
        <v>591</v>
      </c>
      <c r="BS97" s="83" t="s">
        <v>592</v>
      </c>
      <c r="BT97" s="83" t="s">
        <v>588</v>
      </c>
      <c r="BU97" s="83" t="s">
        <v>589</v>
      </c>
      <c r="BV97" s="56" t="s">
        <v>590</v>
      </c>
      <c r="BW97" s="56" t="s">
        <v>591</v>
      </c>
      <c r="BX97" s="56" t="s">
        <v>592</v>
      </c>
      <c r="BY97" s="83" t="s">
        <v>588</v>
      </c>
      <c r="BZ97" s="83" t="s">
        <v>589</v>
      </c>
      <c r="CA97" s="56" t="s">
        <v>590</v>
      </c>
      <c r="CB97" s="56" t="s">
        <v>591</v>
      </c>
      <c r="CC97" s="56" t="s">
        <v>592</v>
      </c>
      <c r="CD97" s="83" t="s">
        <v>588</v>
      </c>
      <c r="CE97" s="83" t="s">
        <v>589</v>
      </c>
      <c r="CF97" s="83" t="s">
        <v>590</v>
      </c>
      <c r="CG97" s="83" t="s">
        <v>591</v>
      </c>
      <c r="CH97" s="83" t="s">
        <v>592</v>
      </c>
      <c r="CI97" s="83" t="s">
        <v>588</v>
      </c>
      <c r="CJ97" s="83" t="s">
        <v>589</v>
      </c>
      <c r="CK97" s="83" t="s">
        <v>590</v>
      </c>
      <c r="CL97" s="56" t="s">
        <v>591</v>
      </c>
      <c r="CM97" s="56" t="s">
        <v>592</v>
      </c>
      <c r="CN97" s="83" t="s">
        <v>588</v>
      </c>
      <c r="CO97" s="83" t="s">
        <v>589</v>
      </c>
      <c r="CP97" s="83" t="s">
        <v>590</v>
      </c>
      <c r="CQ97" s="56" t="s">
        <v>591</v>
      </c>
      <c r="CR97" s="56" t="s">
        <v>592</v>
      </c>
      <c r="CS97" s="83" t="s">
        <v>588</v>
      </c>
      <c r="CT97" s="83" t="s">
        <v>589</v>
      </c>
      <c r="CU97" s="83" t="s">
        <v>590</v>
      </c>
      <c r="CV97" s="56" t="s">
        <v>591</v>
      </c>
      <c r="CW97" s="56" t="s">
        <v>592</v>
      </c>
    </row>
    <row r="98" spans="1:101">
      <c r="A98" s="56">
        <v>1</v>
      </c>
      <c r="B98" s="614" t="s">
        <v>598</v>
      </c>
      <c r="C98" s="615"/>
      <c r="D98" s="615"/>
      <c r="E98" s="615"/>
      <c r="F98" s="616"/>
      <c r="G98" s="597" t="s">
        <v>643</v>
      </c>
      <c r="H98" s="611"/>
      <c r="I98" s="611"/>
      <c r="J98" s="611"/>
      <c r="K98" s="598"/>
      <c r="L98" s="641" t="s">
        <v>644</v>
      </c>
      <c r="M98" s="598"/>
      <c r="N98" s="693"/>
      <c r="O98" s="641" t="s">
        <v>643</v>
      </c>
      <c r="P98" s="598"/>
      <c r="Q98" s="614" t="s">
        <v>598</v>
      </c>
      <c r="R98" s="615"/>
      <c r="S98" s="615"/>
      <c r="T98" s="615"/>
      <c r="U98" s="616"/>
      <c r="V98" s="632" t="s">
        <v>644</v>
      </c>
      <c r="W98" s="633"/>
      <c r="X98" s="633"/>
      <c r="Y98" s="633"/>
      <c r="Z98" s="634"/>
      <c r="AA98" s="603" t="s">
        <v>645</v>
      </c>
      <c r="AB98" s="604"/>
      <c r="AC98" s="604"/>
      <c r="AD98" s="597" t="s">
        <v>646</v>
      </c>
      <c r="AE98" s="598"/>
      <c r="AF98" s="614" t="s">
        <v>598</v>
      </c>
      <c r="AG98" s="615"/>
      <c r="AH98" s="615"/>
      <c r="AI98" s="615"/>
      <c r="AJ98" s="616"/>
      <c r="AK98" s="597" t="s">
        <v>646</v>
      </c>
      <c r="AL98" s="611"/>
      <c r="AM98" s="611"/>
      <c r="AN98" s="611"/>
      <c r="AO98" s="598"/>
      <c r="AP98" s="597" t="s">
        <v>647</v>
      </c>
      <c r="AQ98" s="611"/>
      <c r="AR98" s="611"/>
      <c r="AS98" s="611"/>
      <c r="AT98" s="598"/>
      <c r="AU98" s="623" t="s">
        <v>599</v>
      </c>
      <c r="AV98" s="624"/>
      <c r="AW98" s="624"/>
      <c r="AX98" s="624"/>
      <c r="AY98" s="625"/>
      <c r="AZ98" s="614" t="s">
        <v>598</v>
      </c>
      <c r="BA98" s="615"/>
      <c r="BB98" s="615"/>
      <c r="BC98" s="615"/>
      <c r="BD98" s="616"/>
      <c r="BE98" s="597" t="s">
        <v>647</v>
      </c>
      <c r="BF98" s="598"/>
      <c r="BG98" s="597" t="s">
        <v>648</v>
      </c>
      <c r="BH98" s="611"/>
      <c r="BI98" s="598"/>
      <c r="BJ98" s="597" t="s">
        <v>648</v>
      </c>
      <c r="BK98" s="611"/>
      <c r="BL98" s="611"/>
      <c r="BM98" s="611"/>
      <c r="BN98" s="598"/>
      <c r="BO98" s="614" t="s">
        <v>598</v>
      </c>
      <c r="BP98" s="615"/>
      <c r="BQ98" s="615"/>
      <c r="BR98" s="615"/>
      <c r="BS98" s="616"/>
      <c r="BT98" s="597" t="s">
        <v>645</v>
      </c>
      <c r="BU98" s="611"/>
      <c r="BV98" s="611"/>
      <c r="BW98" s="611"/>
      <c r="BX98" s="598"/>
      <c r="BY98" s="597" t="s">
        <v>648</v>
      </c>
      <c r="BZ98" s="611"/>
      <c r="CA98" s="611"/>
      <c r="CB98" s="611"/>
      <c r="CC98" s="598"/>
      <c r="CD98" s="614" t="s">
        <v>598</v>
      </c>
      <c r="CE98" s="615"/>
      <c r="CF98" s="615"/>
      <c r="CG98" s="615"/>
      <c r="CH98" s="616"/>
      <c r="CI98" s="597" t="s">
        <v>645</v>
      </c>
      <c r="CJ98" s="611"/>
      <c r="CK98" s="611"/>
      <c r="CL98" s="611"/>
      <c r="CM98" s="598"/>
      <c r="CN98" s="581"/>
      <c r="CO98" s="582"/>
      <c r="CP98" s="582"/>
      <c r="CQ98" s="582"/>
      <c r="CR98" s="583"/>
      <c r="CS98" s="623" t="s">
        <v>600</v>
      </c>
      <c r="CT98" s="624"/>
      <c r="CU98" s="624"/>
      <c r="CV98" s="624"/>
      <c r="CW98" s="625"/>
    </row>
    <row r="99" spans="1:101">
      <c r="A99" s="56">
        <v>2</v>
      </c>
      <c r="B99" s="617"/>
      <c r="C99" s="618"/>
      <c r="D99" s="618"/>
      <c r="E99" s="618"/>
      <c r="F99" s="619"/>
      <c r="G99" s="599"/>
      <c r="H99" s="612"/>
      <c r="I99" s="612"/>
      <c r="J99" s="612"/>
      <c r="K99" s="600"/>
      <c r="L99" s="599"/>
      <c r="M99" s="600"/>
      <c r="N99" s="694"/>
      <c r="O99" s="599"/>
      <c r="P99" s="600"/>
      <c r="Q99" s="617"/>
      <c r="R99" s="618"/>
      <c r="S99" s="618"/>
      <c r="T99" s="618"/>
      <c r="U99" s="619"/>
      <c r="V99" s="635"/>
      <c r="W99" s="636"/>
      <c r="X99" s="636"/>
      <c r="Y99" s="636"/>
      <c r="Z99" s="637"/>
      <c r="AA99" s="604"/>
      <c r="AB99" s="604"/>
      <c r="AC99" s="604"/>
      <c r="AD99" s="599"/>
      <c r="AE99" s="600"/>
      <c r="AF99" s="617"/>
      <c r="AG99" s="618"/>
      <c r="AH99" s="618"/>
      <c r="AI99" s="618"/>
      <c r="AJ99" s="619"/>
      <c r="AK99" s="599"/>
      <c r="AL99" s="612"/>
      <c r="AM99" s="612"/>
      <c r="AN99" s="612"/>
      <c r="AO99" s="600"/>
      <c r="AP99" s="599"/>
      <c r="AQ99" s="612"/>
      <c r="AR99" s="612"/>
      <c r="AS99" s="612"/>
      <c r="AT99" s="600"/>
      <c r="AU99" s="626"/>
      <c r="AV99" s="627"/>
      <c r="AW99" s="627"/>
      <c r="AX99" s="627"/>
      <c r="AY99" s="628"/>
      <c r="AZ99" s="617"/>
      <c r="BA99" s="618"/>
      <c r="BB99" s="618"/>
      <c r="BC99" s="618"/>
      <c r="BD99" s="619"/>
      <c r="BE99" s="599"/>
      <c r="BF99" s="600"/>
      <c r="BG99" s="599"/>
      <c r="BH99" s="612"/>
      <c r="BI99" s="600"/>
      <c r="BJ99" s="599"/>
      <c r="BK99" s="612"/>
      <c r="BL99" s="612"/>
      <c r="BM99" s="612"/>
      <c r="BN99" s="600"/>
      <c r="BO99" s="617"/>
      <c r="BP99" s="618"/>
      <c r="BQ99" s="618"/>
      <c r="BR99" s="618"/>
      <c r="BS99" s="619"/>
      <c r="BT99" s="599"/>
      <c r="BU99" s="612"/>
      <c r="BV99" s="612"/>
      <c r="BW99" s="612"/>
      <c r="BX99" s="600"/>
      <c r="BY99" s="599"/>
      <c r="BZ99" s="612"/>
      <c r="CA99" s="612"/>
      <c r="CB99" s="612"/>
      <c r="CC99" s="600"/>
      <c r="CD99" s="617"/>
      <c r="CE99" s="618"/>
      <c r="CF99" s="618"/>
      <c r="CG99" s="618"/>
      <c r="CH99" s="619"/>
      <c r="CI99" s="599"/>
      <c r="CJ99" s="612"/>
      <c r="CK99" s="612"/>
      <c r="CL99" s="612"/>
      <c r="CM99" s="600"/>
      <c r="CN99" s="584"/>
      <c r="CO99" s="585"/>
      <c r="CP99" s="585"/>
      <c r="CQ99" s="585"/>
      <c r="CR99" s="586"/>
      <c r="CS99" s="626"/>
      <c r="CT99" s="627"/>
      <c r="CU99" s="627"/>
      <c r="CV99" s="627"/>
      <c r="CW99" s="628"/>
    </row>
    <row r="100" spans="1:101">
      <c r="A100" s="56">
        <v>3</v>
      </c>
      <c r="B100" s="617"/>
      <c r="C100" s="618"/>
      <c r="D100" s="618"/>
      <c r="E100" s="618"/>
      <c r="F100" s="619"/>
      <c r="G100" s="599"/>
      <c r="H100" s="612"/>
      <c r="I100" s="612"/>
      <c r="J100" s="612"/>
      <c r="K100" s="600"/>
      <c r="L100" s="599"/>
      <c r="M100" s="600"/>
      <c r="N100" s="694"/>
      <c r="O100" s="599"/>
      <c r="P100" s="600"/>
      <c r="Q100" s="617"/>
      <c r="R100" s="618"/>
      <c r="S100" s="618"/>
      <c r="T100" s="618"/>
      <c r="U100" s="619"/>
      <c r="V100" s="635"/>
      <c r="W100" s="636"/>
      <c r="X100" s="636"/>
      <c r="Y100" s="636"/>
      <c r="Z100" s="637"/>
      <c r="AA100" s="604"/>
      <c r="AB100" s="604"/>
      <c r="AC100" s="604"/>
      <c r="AD100" s="599"/>
      <c r="AE100" s="600"/>
      <c r="AF100" s="617"/>
      <c r="AG100" s="618"/>
      <c r="AH100" s="618"/>
      <c r="AI100" s="618"/>
      <c r="AJ100" s="619"/>
      <c r="AK100" s="599"/>
      <c r="AL100" s="612"/>
      <c r="AM100" s="612"/>
      <c r="AN100" s="612"/>
      <c r="AO100" s="600"/>
      <c r="AP100" s="599"/>
      <c r="AQ100" s="612"/>
      <c r="AR100" s="612"/>
      <c r="AS100" s="612"/>
      <c r="AT100" s="600"/>
      <c r="AU100" s="626"/>
      <c r="AV100" s="627"/>
      <c r="AW100" s="627"/>
      <c r="AX100" s="627"/>
      <c r="AY100" s="628"/>
      <c r="AZ100" s="617"/>
      <c r="BA100" s="618"/>
      <c r="BB100" s="618"/>
      <c r="BC100" s="618"/>
      <c r="BD100" s="619"/>
      <c r="BE100" s="599"/>
      <c r="BF100" s="600"/>
      <c r="BG100" s="599"/>
      <c r="BH100" s="612"/>
      <c r="BI100" s="600"/>
      <c r="BJ100" s="599"/>
      <c r="BK100" s="612"/>
      <c r="BL100" s="612"/>
      <c r="BM100" s="612"/>
      <c r="BN100" s="600"/>
      <c r="BO100" s="617"/>
      <c r="BP100" s="618"/>
      <c r="BQ100" s="618"/>
      <c r="BR100" s="618"/>
      <c r="BS100" s="619"/>
      <c r="BT100" s="599"/>
      <c r="BU100" s="612"/>
      <c r="BV100" s="612"/>
      <c r="BW100" s="612"/>
      <c r="BX100" s="600"/>
      <c r="BY100" s="599"/>
      <c r="BZ100" s="612"/>
      <c r="CA100" s="612"/>
      <c r="CB100" s="612"/>
      <c r="CC100" s="600"/>
      <c r="CD100" s="617"/>
      <c r="CE100" s="618"/>
      <c r="CF100" s="618"/>
      <c r="CG100" s="618"/>
      <c r="CH100" s="619"/>
      <c r="CI100" s="599"/>
      <c r="CJ100" s="612"/>
      <c r="CK100" s="612"/>
      <c r="CL100" s="612"/>
      <c r="CM100" s="600"/>
      <c r="CN100" s="584"/>
      <c r="CO100" s="585"/>
      <c r="CP100" s="585"/>
      <c r="CQ100" s="585"/>
      <c r="CR100" s="586"/>
      <c r="CS100" s="626"/>
      <c r="CT100" s="627"/>
      <c r="CU100" s="627"/>
      <c r="CV100" s="627"/>
      <c r="CW100" s="628"/>
    </row>
    <row r="101" spans="1:101">
      <c r="A101" s="56">
        <v>4</v>
      </c>
      <c r="B101" s="617"/>
      <c r="C101" s="618"/>
      <c r="D101" s="618"/>
      <c r="E101" s="618"/>
      <c r="F101" s="619"/>
      <c r="G101" s="599"/>
      <c r="H101" s="612"/>
      <c r="I101" s="612"/>
      <c r="J101" s="612"/>
      <c r="K101" s="600"/>
      <c r="L101" s="599"/>
      <c r="M101" s="600"/>
      <c r="N101" s="694"/>
      <c r="O101" s="599"/>
      <c r="P101" s="600"/>
      <c r="Q101" s="617"/>
      <c r="R101" s="618"/>
      <c r="S101" s="618"/>
      <c r="T101" s="618"/>
      <c r="U101" s="619"/>
      <c r="V101" s="635"/>
      <c r="W101" s="636"/>
      <c r="X101" s="636"/>
      <c r="Y101" s="636"/>
      <c r="Z101" s="637"/>
      <c r="AA101" s="604"/>
      <c r="AB101" s="604"/>
      <c r="AC101" s="604"/>
      <c r="AD101" s="599"/>
      <c r="AE101" s="600"/>
      <c r="AF101" s="617"/>
      <c r="AG101" s="618"/>
      <c r="AH101" s="618"/>
      <c r="AI101" s="618"/>
      <c r="AJ101" s="619"/>
      <c r="AK101" s="599"/>
      <c r="AL101" s="612"/>
      <c r="AM101" s="612"/>
      <c r="AN101" s="612"/>
      <c r="AO101" s="600"/>
      <c r="AP101" s="599"/>
      <c r="AQ101" s="612"/>
      <c r="AR101" s="612"/>
      <c r="AS101" s="612"/>
      <c r="AT101" s="600"/>
      <c r="AU101" s="626"/>
      <c r="AV101" s="627"/>
      <c r="AW101" s="627"/>
      <c r="AX101" s="627"/>
      <c r="AY101" s="628"/>
      <c r="AZ101" s="617"/>
      <c r="BA101" s="618"/>
      <c r="BB101" s="618"/>
      <c r="BC101" s="618"/>
      <c r="BD101" s="619"/>
      <c r="BE101" s="599"/>
      <c r="BF101" s="600"/>
      <c r="BG101" s="599"/>
      <c r="BH101" s="612"/>
      <c r="BI101" s="600"/>
      <c r="BJ101" s="599"/>
      <c r="BK101" s="612"/>
      <c r="BL101" s="612"/>
      <c r="BM101" s="612"/>
      <c r="BN101" s="600"/>
      <c r="BO101" s="617"/>
      <c r="BP101" s="618"/>
      <c r="BQ101" s="618"/>
      <c r="BR101" s="618"/>
      <c r="BS101" s="619"/>
      <c r="BT101" s="599"/>
      <c r="BU101" s="612"/>
      <c r="BV101" s="612"/>
      <c r="BW101" s="612"/>
      <c r="BX101" s="600"/>
      <c r="BY101" s="599"/>
      <c r="BZ101" s="612"/>
      <c r="CA101" s="612"/>
      <c r="CB101" s="612"/>
      <c r="CC101" s="600"/>
      <c r="CD101" s="617"/>
      <c r="CE101" s="618"/>
      <c r="CF101" s="618"/>
      <c r="CG101" s="618"/>
      <c r="CH101" s="619"/>
      <c r="CI101" s="599"/>
      <c r="CJ101" s="612"/>
      <c r="CK101" s="612"/>
      <c r="CL101" s="612"/>
      <c r="CM101" s="600"/>
      <c r="CN101" s="584"/>
      <c r="CO101" s="585"/>
      <c r="CP101" s="585"/>
      <c r="CQ101" s="585"/>
      <c r="CR101" s="586"/>
      <c r="CS101" s="626"/>
      <c r="CT101" s="627"/>
      <c r="CU101" s="627"/>
      <c r="CV101" s="627"/>
      <c r="CW101" s="628"/>
    </row>
    <row r="102" spans="1:101">
      <c r="A102" s="56">
        <v>5</v>
      </c>
      <c r="B102" s="617"/>
      <c r="C102" s="618"/>
      <c r="D102" s="618"/>
      <c r="E102" s="618"/>
      <c r="F102" s="619"/>
      <c r="G102" s="599"/>
      <c r="H102" s="612"/>
      <c r="I102" s="612"/>
      <c r="J102" s="612"/>
      <c r="K102" s="600"/>
      <c r="L102" s="599"/>
      <c r="M102" s="600"/>
      <c r="N102" s="694"/>
      <c r="O102" s="599"/>
      <c r="P102" s="600"/>
      <c r="Q102" s="617"/>
      <c r="R102" s="618"/>
      <c r="S102" s="618"/>
      <c r="T102" s="618"/>
      <c r="U102" s="619"/>
      <c r="V102" s="635"/>
      <c r="W102" s="636"/>
      <c r="X102" s="636"/>
      <c r="Y102" s="636"/>
      <c r="Z102" s="637"/>
      <c r="AA102" s="604"/>
      <c r="AB102" s="604"/>
      <c r="AC102" s="604"/>
      <c r="AD102" s="599"/>
      <c r="AE102" s="600"/>
      <c r="AF102" s="617"/>
      <c r="AG102" s="618"/>
      <c r="AH102" s="618"/>
      <c r="AI102" s="618"/>
      <c r="AJ102" s="619"/>
      <c r="AK102" s="599"/>
      <c r="AL102" s="612"/>
      <c r="AM102" s="612"/>
      <c r="AN102" s="612"/>
      <c r="AO102" s="600"/>
      <c r="AP102" s="599"/>
      <c r="AQ102" s="612"/>
      <c r="AR102" s="612"/>
      <c r="AS102" s="612"/>
      <c r="AT102" s="600"/>
      <c r="AU102" s="626"/>
      <c r="AV102" s="627"/>
      <c r="AW102" s="627"/>
      <c r="AX102" s="627"/>
      <c r="AY102" s="628"/>
      <c r="AZ102" s="617"/>
      <c r="BA102" s="618"/>
      <c r="BB102" s="618"/>
      <c r="BC102" s="618"/>
      <c r="BD102" s="619"/>
      <c r="BE102" s="599"/>
      <c r="BF102" s="600"/>
      <c r="BG102" s="599"/>
      <c r="BH102" s="612"/>
      <c r="BI102" s="600"/>
      <c r="BJ102" s="599"/>
      <c r="BK102" s="612"/>
      <c r="BL102" s="612"/>
      <c r="BM102" s="612"/>
      <c r="BN102" s="600"/>
      <c r="BO102" s="617"/>
      <c r="BP102" s="618"/>
      <c r="BQ102" s="618"/>
      <c r="BR102" s="618"/>
      <c r="BS102" s="619"/>
      <c r="BT102" s="599"/>
      <c r="BU102" s="612"/>
      <c r="BV102" s="612"/>
      <c r="BW102" s="612"/>
      <c r="BX102" s="600"/>
      <c r="BY102" s="599"/>
      <c r="BZ102" s="612"/>
      <c r="CA102" s="612"/>
      <c r="CB102" s="612"/>
      <c r="CC102" s="600"/>
      <c r="CD102" s="617"/>
      <c r="CE102" s="618"/>
      <c r="CF102" s="618"/>
      <c r="CG102" s="618"/>
      <c r="CH102" s="619"/>
      <c r="CI102" s="599"/>
      <c r="CJ102" s="612"/>
      <c r="CK102" s="612"/>
      <c r="CL102" s="612"/>
      <c r="CM102" s="600"/>
      <c r="CN102" s="584"/>
      <c r="CO102" s="585"/>
      <c r="CP102" s="585"/>
      <c r="CQ102" s="585"/>
      <c r="CR102" s="586"/>
      <c r="CS102" s="626"/>
      <c r="CT102" s="627"/>
      <c r="CU102" s="627"/>
      <c r="CV102" s="627"/>
      <c r="CW102" s="628"/>
    </row>
    <row r="103" spans="1:101">
      <c r="A103" s="56">
        <v>6</v>
      </c>
      <c r="B103" s="617"/>
      <c r="C103" s="618"/>
      <c r="D103" s="618"/>
      <c r="E103" s="618"/>
      <c r="F103" s="619"/>
      <c r="G103" s="599"/>
      <c r="H103" s="612"/>
      <c r="I103" s="612"/>
      <c r="J103" s="612"/>
      <c r="K103" s="600"/>
      <c r="L103" s="599"/>
      <c r="M103" s="600"/>
      <c r="N103" s="694"/>
      <c r="O103" s="599"/>
      <c r="P103" s="600"/>
      <c r="Q103" s="617"/>
      <c r="R103" s="618"/>
      <c r="S103" s="618"/>
      <c r="T103" s="618"/>
      <c r="U103" s="619"/>
      <c r="V103" s="635"/>
      <c r="W103" s="636"/>
      <c r="X103" s="636"/>
      <c r="Y103" s="636"/>
      <c r="Z103" s="637"/>
      <c r="AA103" s="604"/>
      <c r="AB103" s="604"/>
      <c r="AC103" s="604"/>
      <c r="AD103" s="599"/>
      <c r="AE103" s="600"/>
      <c r="AF103" s="617"/>
      <c r="AG103" s="618"/>
      <c r="AH103" s="618"/>
      <c r="AI103" s="618"/>
      <c r="AJ103" s="619"/>
      <c r="AK103" s="599"/>
      <c r="AL103" s="612"/>
      <c r="AM103" s="612"/>
      <c r="AN103" s="612"/>
      <c r="AO103" s="600"/>
      <c r="AP103" s="599"/>
      <c r="AQ103" s="612"/>
      <c r="AR103" s="612"/>
      <c r="AS103" s="612"/>
      <c r="AT103" s="600"/>
      <c r="AU103" s="626"/>
      <c r="AV103" s="627"/>
      <c r="AW103" s="627"/>
      <c r="AX103" s="627"/>
      <c r="AY103" s="628"/>
      <c r="AZ103" s="617"/>
      <c r="BA103" s="618"/>
      <c r="BB103" s="618"/>
      <c r="BC103" s="618"/>
      <c r="BD103" s="619"/>
      <c r="BE103" s="599"/>
      <c r="BF103" s="600"/>
      <c r="BG103" s="599"/>
      <c r="BH103" s="612"/>
      <c r="BI103" s="600"/>
      <c r="BJ103" s="599"/>
      <c r="BK103" s="612"/>
      <c r="BL103" s="612"/>
      <c r="BM103" s="612"/>
      <c r="BN103" s="600"/>
      <c r="BO103" s="617"/>
      <c r="BP103" s="618"/>
      <c r="BQ103" s="618"/>
      <c r="BR103" s="618"/>
      <c r="BS103" s="619"/>
      <c r="BT103" s="599"/>
      <c r="BU103" s="612"/>
      <c r="BV103" s="612"/>
      <c r="BW103" s="612"/>
      <c r="BX103" s="600"/>
      <c r="BY103" s="599"/>
      <c r="BZ103" s="612"/>
      <c r="CA103" s="612"/>
      <c r="CB103" s="612"/>
      <c r="CC103" s="600"/>
      <c r="CD103" s="617"/>
      <c r="CE103" s="618"/>
      <c r="CF103" s="618"/>
      <c r="CG103" s="618"/>
      <c r="CH103" s="619"/>
      <c r="CI103" s="599"/>
      <c r="CJ103" s="612"/>
      <c r="CK103" s="612"/>
      <c r="CL103" s="612"/>
      <c r="CM103" s="600"/>
      <c r="CN103" s="584"/>
      <c r="CO103" s="585"/>
      <c r="CP103" s="585"/>
      <c r="CQ103" s="585"/>
      <c r="CR103" s="586"/>
      <c r="CS103" s="626"/>
      <c r="CT103" s="627"/>
      <c r="CU103" s="627"/>
      <c r="CV103" s="627"/>
      <c r="CW103" s="628"/>
    </row>
    <row r="104" spans="1:101">
      <c r="A104" s="56">
        <v>7</v>
      </c>
      <c r="B104" s="617"/>
      <c r="C104" s="618"/>
      <c r="D104" s="618"/>
      <c r="E104" s="618"/>
      <c r="F104" s="619"/>
      <c r="G104" s="599"/>
      <c r="H104" s="612"/>
      <c r="I104" s="612"/>
      <c r="J104" s="612"/>
      <c r="K104" s="600"/>
      <c r="L104" s="599"/>
      <c r="M104" s="600"/>
      <c r="N104" s="694"/>
      <c r="O104" s="599"/>
      <c r="P104" s="600"/>
      <c r="Q104" s="617"/>
      <c r="R104" s="618"/>
      <c r="S104" s="618"/>
      <c r="T104" s="618"/>
      <c r="U104" s="619"/>
      <c r="V104" s="635"/>
      <c r="W104" s="636"/>
      <c r="X104" s="636"/>
      <c r="Y104" s="636"/>
      <c r="Z104" s="637"/>
      <c r="AA104" s="604"/>
      <c r="AB104" s="604"/>
      <c r="AC104" s="604"/>
      <c r="AD104" s="599"/>
      <c r="AE104" s="600"/>
      <c r="AF104" s="617"/>
      <c r="AG104" s="618"/>
      <c r="AH104" s="618"/>
      <c r="AI104" s="618"/>
      <c r="AJ104" s="619"/>
      <c r="AK104" s="599"/>
      <c r="AL104" s="612"/>
      <c r="AM104" s="612"/>
      <c r="AN104" s="612"/>
      <c r="AO104" s="600"/>
      <c r="AP104" s="599"/>
      <c r="AQ104" s="612"/>
      <c r="AR104" s="612"/>
      <c r="AS104" s="612"/>
      <c r="AT104" s="600"/>
      <c r="AU104" s="626"/>
      <c r="AV104" s="627"/>
      <c r="AW104" s="627"/>
      <c r="AX104" s="627"/>
      <c r="AY104" s="628"/>
      <c r="AZ104" s="617"/>
      <c r="BA104" s="618"/>
      <c r="BB104" s="618"/>
      <c r="BC104" s="618"/>
      <c r="BD104" s="619"/>
      <c r="BE104" s="599"/>
      <c r="BF104" s="600"/>
      <c r="BG104" s="599"/>
      <c r="BH104" s="612"/>
      <c r="BI104" s="600"/>
      <c r="BJ104" s="599"/>
      <c r="BK104" s="612"/>
      <c r="BL104" s="612"/>
      <c r="BM104" s="612"/>
      <c r="BN104" s="600"/>
      <c r="BO104" s="617"/>
      <c r="BP104" s="618"/>
      <c r="BQ104" s="618"/>
      <c r="BR104" s="618"/>
      <c r="BS104" s="619"/>
      <c r="BT104" s="599"/>
      <c r="BU104" s="612"/>
      <c r="BV104" s="612"/>
      <c r="BW104" s="612"/>
      <c r="BX104" s="600"/>
      <c r="BY104" s="599"/>
      <c r="BZ104" s="612"/>
      <c r="CA104" s="612"/>
      <c r="CB104" s="612"/>
      <c r="CC104" s="600"/>
      <c r="CD104" s="617"/>
      <c r="CE104" s="618"/>
      <c r="CF104" s="618"/>
      <c r="CG104" s="618"/>
      <c r="CH104" s="619"/>
      <c r="CI104" s="599"/>
      <c r="CJ104" s="612"/>
      <c r="CK104" s="612"/>
      <c r="CL104" s="612"/>
      <c r="CM104" s="600"/>
      <c r="CN104" s="584"/>
      <c r="CO104" s="585"/>
      <c r="CP104" s="585"/>
      <c r="CQ104" s="585"/>
      <c r="CR104" s="586"/>
      <c r="CS104" s="626"/>
      <c r="CT104" s="627"/>
      <c r="CU104" s="627"/>
      <c r="CV104" s="627"/>
      <c r="CW104" s="628"/>
    </row>
    <row r="105" spans="1:101">
      <c r="A105" s="56">
        <v>8</v>
      </c>
      <c r="B105" s="617"/>
      <c r="C105" s="618"/>
      <c r="D105" s="618"/>
      <c r="E105" s="618"/>
      <c r="F105" s="619"/>
      <c r="G105" s="599"/>
      <c r="H105" s="612"/>
      <c r="I105" s="612"/>
      <c r="J105" s="612"/>
      <c r="K105" s="600"/>
      <c r="L105" s="599"/>
      <c r="M105" s="600"/>
      <c r="N105" s="694"/>
      <c r="O105" s="599"/>
      <c r="P105" s="600"/>
      <c r="Q105" s="617"/>
      <c r="R105" s="618"/>
      <c r="S105" s="618"/>
      <c r="T105" s="618"/>
      <c r="U105" s="619"/>
      <c r="V105" s="635"/>
      <c r="W105" s="636"/>
      <c r="X105" s="636"/>
      <c r="Y105" s="636"/>
      <c r="Z105" s="637"/>
      <c r="AA105" s="604"/>
      <c r="AB105" s="604"/>
      <c r="AC105" s="604"/>
      <c r="AD105" s="599"/>
      <c r="AE105" s="600"/>
      <c r="AF105" s="617"/>
      <c r="AG105" s="618"/>
      <c r="AH105" s="618"/>
      <c r="AI105" s="618"/>
      <c r="AJ105" s="619"/>
      <c r="AK105" s="599"/>
      <c r="AL105" s="612"/>
      <c r="AM105" s="612"/>
      <c r="AN105" s="612"/>
      <c r="AO105" s="600"/>
      <c r="AP105" s="599"/>
      <c r="AQ105" s="612"/>
      <c r="AR105" s="612"/>
      <c r="AS105" s="612"/>
      <c r="AT105" s="600"/>
      <c r="AU105" s="626"/>
      <c r="AV105" s="627"/>
      <c r="AW105" s="627"/>
      <c r="AX105" s="627"/>
      <c r="AY105" s="628"/>
      <c r="AZ105" s="617"/>
      <c r="BA105" s="618"/>
      <c r="BB105" s="618"/>
      <c r="BC105" s="618"/>
      <c r="BD105" s="619"/>
      <c r="BE105" s="599"/>
      <c r="BF105" s="600"/>
      <c r="BG105" s="599"/>
      <c r="BH105" s="612"/>
      <c r="BI105" s="600"/>
      <c r="BJ105" s="599"/>
      <c r="BK105" s="612"/>
      <c r="BL105" s="612"/>
      <c r="BM105" s="612"/>
      <c r="BN105" s="600"/>
      <c r="BO105" s="617"/>
      <c r="BP105" s="618"/>
      <c r="BQ105" s="618"/>
      <c r="BR105" s="618"/>
      <c r="BS105" s="619"/>
      <c r="BT105" s="599"/>
      <c r="BU105" s="612"/>
      <c r="BV105" s="612"/>
      <c r="BW105" s="612"/>
      <c r="BX105" s="600"/>
      <c r="BY105" s="599"/>
      <c r="BZ105" s="612"/>
      <c r="CA105" s="612"/>
      <c r="CB105" s="612"/>
      <c r="CC105" s="600"/>
      <c r="CD105" s="617"/>
      <c r="CE105" s="618"/>
      <c r="CF105" s="618"/>
      <c r="CG105" s="618"/>
      <c r="CH105" s="619"/>
      <c r="CI105" s="599"/>
      <c r="CJ105" s="612"/>
      <c r="CK105" s="612"/>
      <c r="CL105" s="612"/>
      <c r="CM105" s="600"/>
      <c r="CN105" s="584"/>
      <c r="CO105" s="585"/>
      <c r="CP105" s="585"/>
      <c r="CQ105" s="585"/>
      <c r="CR105" s="586"/>
      <c r="CS105" s="626"/>
      <c r="CT105" s="627"/>
      <c r="CU105" s="627"/>
      <c r="CV105" s="627"/>
      <c r="CW105" s="628"/>
    </row>
    <row r="106" spans="1:101">
      <c r="A106" s="56">
        <v>9</v>
      </c>
      <c r="B106" s="617"/>
      <c r="C106" s="618"/>
      <c r="D106" s="618"/>
      <c r="E106" s="618"/>
      <c r="F106" s="619"/>
      <c r="G106" s="599"/>
      <c r="H106" s="612"/>
      <c r="I106" s="612"/>
      <c r="J106" s="612"/>
      <c r="K106" s="600"/>
      <c r="L106" s="599"/>
      <c r="M106" s="600"/>
      <c r="N106" s="694"/>
      <c r="O106" s="599"/>
      <c r="P106" s="600"/>
      <c r="Q106" s="617"/>
      <c r="R106" s="618"/>
      <c r="S106" s="618"/>
      <c r="T106" s="618"/>
      <c r="U106" s="619"/>
      <c r="V106" s="635"/>
      <c r="W106" s="636"/>
      <c r="X106" s="636"/>
      <c r="Y106" s="636"/>
      <c r="Z106" s="637"/>
      <c r="AA106" s="604"/>
      <c r="AB106" s="604"/>
      <c r="AC106" s="604"/>
      <c r="AD106" s="599"/>
      <c r="AE106" s="600"/>
      <c r="AF106" s="617"/>
      <c r="AG106" s="618"/>
      <c r="AH106" s="618"/>
      <c r="AI106" s="618"/>
      <c r="AJ106" s="619"/>
      <c r="AK106" s="599"/>
      <c r="AL106" s="612"/>
      <c r="AM106" s="612"/>
      <c r="AN106" s="612"/>
      <c r="AO106" s="600"/>
      <c r="AP106" s="599"/>
      <c r="AQ106" s="612"/>
      <c r="AR106" s="612"/>
      <c r="AS106" s="612"/>
      <c r="AT106" s="600"/>
      <c r="AU106" s="626"/>
      <c r="AV106" s="627"/>
      <c r="AW106" s="627"/>
      <c r="AX106" s="627"/>
      <c r="AY106" s="628"/>
      <c r="AZ106" s="617"/>
      <c r="BA106" s="618"/>
      <c r="BB106" s="618"/>
      <c r="BC106" s="618"/>
      <c r="BD106" s="619"/>
      <c r="BE106" s="599"/>
      <c r="BF106" s="600"/>
      <c r="BG106" s="599"/>
      <c r="BH106" s="612"/>
      <c r="BI106" s="600"/>
      <c r="BJ106" s="599"/>
      <c r="BK106" s="612"/>
      <c r="BL106" s="612"/>
      <c r="BM106" s="612"/>
      <c r="BN106" s="600"/>
      <c r="BO106" s="617"/>
      <c r="BP106" s="618"/>
      <c r="BQ106" s="618"/>
      <c r="BR106" s="618"/>
      <c r="BS106" s="619"/>
      <c r="BT106" s="599"/>
      <c r="BU106" s="612"/>
      <c r="BV106" s="612"/>
      <c r="BW106" s="612"/>
      <c r="BX106" s="600"/>
      <c r="BY106" s="599"/>
      <c r="BZ106" s="612"/>
      <c r="CA106" s="612"/>
      <c r="CB106" s="612"/>
      <c r="CC106" s="600"/>
      <c r="CD106" s="617"/>
      <c r="CE106" s="618"/>
      <c r="CF106" s="618"/>
      <c r="CG106" s="618"/>
      <c r="CH106" s="619"/>
      <c r="CI106" s="599"/>
      <c r="CJ106" s="612"/>
      <c r="CK106" s="612"/>
      <c r="CL106" s="612"/>
      <c r="CM106" s="600"/>
      <c r="CN106" s="584"/>
      <c r="CO106" s="585"/>
      <c r="CP106" s="585"/>
      <c r="CQ106" s="585"/>
      <c r="CR106" s="586"/>
      <c r="CS106" s="626"/>
      <c r="CT106" s="627"/>
      <c r="CU106" s="627"/>
      <c r="CV106" s="627"/>
      <c r="CW106" s="628"/>
    </row>
    <row r="107" spans="1:101">
      <c r="A107" s="56">
        <v>10</v>
      </c>
      <c r="B107" s="617"/>
      <c r="C107" s="618"/>
      <c r="D107" s="618"/>
      <c r="E107" s="618"/>
      <c r="F107" s="619"/>
      <c r="G107" s="599"/>
      <c r="H107" s="612"/>
      <c r="I107" s="612"/>
      <c r="J107" s="612"/>
      <c r="K107" s="600"/>
      <c r="L107" s="599"/>
      <c r="M107" s="600"/>
      <c r="N107" s="694"/>
      <c r="O107" s="599"/>
      <c r="P107" s="600"/>
      <c r="Q107" s="617"/>
      <c r="R107" s="618"/>
      <c r="S107" s="618"/>
      <c r="T107" s="618"/>
      <c r="U107" s="619"/>
      <c r="V107" s="635"/>
      <c r="W107" s="636"/>
      <c r="X107" s="636"/>
      <c r="Y107" s="636"/>
      <c r="Z107" s="637"/>
      <c r="AA107" s="604"/>
      <c r="AB107" s="604"/>
      <c r="AC107" s="604"/>
      <c r="AD107" s="599"/>
      <c r="AE107" s="600"/>
      <c r="AF107" s="617"/>
      <c r="AG107" s="618"/>
      <c r="AH107" s="618"/>
      <c r="AI107" s="618"/>
      <c r="AJ107" s="619"/>
      <c r="AK107" s="599"/>
      <c r="AL107" s="612"/>
      <c r="AM107" s="612"/>
      <c r="AN107" s="612"/>
      <c r="AO107" s="600"/>
      <c r="AP107" s="599"/>
      <c r="AQ107" s="612"/>
      <c r="AR107" s="612"/>
      <c r="AS107" s="612"/>
      <c r="AT107" s="600"/>
      <c r="AU107" s="626"/>
      <c r="AV107" s="627"/>
      <c r="AW107" s="627"/>
      <c r="AX107" s="627"/>
      <c r="AY107" s="628"/>
      <c r="AZ107" s="617"/>
      <c r="BA107" s="618"/>
      <c r="BB107" s="618"/>
      <c r="BC107" s="618"/>
      <c r="BD107" s="619"/>
      <c r="BE107" s="599"/>
      <c r="BF107" s="600"/>
      <c r="BG107" s="599"/>
      <c r="BH107" s="612"/>
      <c r="BI107" s="600"/>
      <c r="BJ107" s="599"/>
      <c r="BK107" s="612"/>
      <c r="BL107" s="612"/>
      <c r="BM107" s="612"/>
      <c r="BN107" s="600"/>
      <c r="BO107" s="617"/>
      <c r="BP107" s="618"/>
      <c r="BQ107" s="618"/>
      <c r="BR107" s="618"/>
      <c r="BS107" s="619"/>
      <c r="BT107" s="599"/>
      <c r="BU107" s="612"/>
      <c r="BV107" s="612"/>
      <c r="BW107" s="612"/>
      <c r="BX107" s="600"/>
      <c r="BY107" s="599"/>
      <c r="BZ107" s="612"/>
      <c r="CA107" s="612"/>
      <c r="CB107" s="612"/>
      <c r="CC107" s="600"/>
      <c r="CD107" s="617"/>
      <c r="CE107" s="618"/>
      <c r="CF107" s="618"/>
      <c r="CG107" s="618"/>
      <c r="CH107" s="619"/>
      <c r="CI107" s="599"/>
      <c r="CJ107" s="612"/>
      <c r="CK107" s="612"/>
      <c r="CL107" s="612"/>
      <c r="CM107" s="600"/>
      <c r="CN107" s="584"/>
      <c r="CO107" s="585"/>
      <c r="CP107" s="585"/>
      <c r="CQ107" s="585"/>
      <c r="CR107" s="586"/>
      <c r="CS107" s="626"/>
      <c r="CT107" s="627"/>
      <c r="CU107" s="627"/>
      <c r="CV107" s="627"/>
      <c r="CW107" s="628"/>
    </row>
    <row r="108" spans="1:101">
      <c r="A108" s="56">
        <v>11</v>
      </c>
      <c r="B108" s="617"/>
      <c r="C108" s="618"/>
      <c r="D108" s="618"/>
      <c r="E108" s="618"/>
      <c r="F108" s="619"/>
      <c r="G108" s="599"/>
      <c r="H108" s="612"/>
      <c r="I108" s="612"/>
      <c r="J108" s="612"/>
      <c r="K108" s="600"/>
      <c r="L108" s="599"/>
      <c r="M108" s="600"/>
      <c r="N108" s="694"/>
      <c r="O108" s="599"/>
      <c r="P108" s="600"/>
      <c r="Q108" s="617"/>
      <c r="R108" s="618"/>
      <c r="S108" s="618"/>
      <c r="T108" s="618"/>
      <c r="U108" s="619"/>
      <c r="V108" s="635"/>
      <c r="W108" s="636"/>
      <c r="X108" s="636"/>
      <c r="Y108" s="636"/>
      <c r="Z108" s="637"/>
      <c r="AA108" s="604"/>
      <c r="AB108" s="604"/>
      <c r="AC108" s="604"/>
      <c r="AD108" s="599"/>
      <c r="AE108" s="600"/>
      <c r="AF108" s="617"/>
      <c r="AG108" s="618"/>
      <c r="AH108" s="618"/>
      <c r="AI108" s="618"/>
      <c r="AJ108" s="619"/>
      <c r="AK108" s="599"/>
      <c r="AL108" s="612"/>
      <c r="AM108" s="612"/>
      <c r="AN108" s="612"/>
      <c r="AO108" s="600"/>
      <c r="AP108" s="599"/>
      <c r="AQ108" s="612"/>
      <c r="AR108" s="612"/>
      <c r="AS108" s="612"/>
      <c r="AT108" s="600"/>
      <c r="AU108" s="626"/>
      <c r="AV108" s="627"/>
      <c r="AW108" s="627"/>
      <c r="AX108" s="627"/>
      <c r="AY108" s="628"/>
      <c r="AZ108" s="617"/>
      <c r="BA108" s="618"/>
      <c r="BB108" s="618"/>
      <c r="BC108" s="618"/>
      <c r="BD108" s="619"/>
      <c r="BE108" s="599"/>
      <c r="BF108" s="600"/>
      <c r="BG108" s="599"/>
      <c r="BH108" s="612"/>
      <c r="BI108" s="600"/>
      <c r="BJ108" s="599"/>
      <c r="BK108" s="612"/>
      <c r="BL108" s="612"/>
      <c r="BM108" s="612"/>
      <c r="BN108" s="600"/>
      <c r="BO108" s="617"/>
      <c r="BP108" s="618"/>
      <c r="BQ108" s="618"/>
      <c r="BR108" s="618"/>
      <c r="BS108" s="619"/>
      <c r="BT108" s="599"/>
      <c r="BU108" s="612"/>
      <c r="BV108" s="612"/>
      <c r="BW108" s="612"/>
      <c r="BX108" s="600"/>
      <c r="BY108" s="599"/>
      <c r="BZ108" s="612"/>
      <c r="CA108" s="612"/>
      <c r="CB108" s="612"/>
      <c r="CC108" s="600"/>
      <c r="CD108" s="617"/>
      <c r="CE108" s="618"/>
      <c r="CF108" s="618"/>
      <c r="CG108" s="618"/>
      <c r="CH108" s="619"/>
      <c r="CI108" s="599"/>
      <c r="CJ108" s="612"/>
      <c r="CK108" s="612"/>
      <c r="CL108" s="612"/>
      <c r="CM108" s="600"/>
      <c r="CN108" s="584"/>
      <c r="CO108" s="585"/>
      <c r="CP108" s="585"/>
      <c r="CQ108" s="585"/>
      <c r="CR108" s="586"/>
      <c r="CS108" s="626"/>
      <c r="CT108" s="627"/>
      <c r="CU108" s="627"/>
      <c r="CV108" s="627"/>
      <c r="CW108" s="628"/>
    </row>
    <row r="109" spans="1:101">
      <c r="A109" s="56">
        <v>12</v>
      </c>
      <c r="B109" s="617"/>
      <c r="C109" s="618"/>
      <c r="D109" s="618"/>
      <c r="E109" s="618"/>
      <c r="F109" s="619"/>
      <c r="G109" s="599"/>
      <c r="H109" s="612"/>
      <c r="I109" s="612"/>
      <c r="J109" s="612"/>
      <c r="K109" s="600"/>
      <c r="L109" s="599"/>
      <c r="M109" s="600"/>
      <c r="N109" s="694"/>
      <c r="O109" s="599"/>
      <c r="P109" s="600"/>
      <c r="Q109" s="617"/>
      <c r="R109" s="618"/>
      <c r="S109" s="618"/>
      <c r="T109" s="618"/>
      <c r="U109" s="619"/>
      <c r="V109" s="635"/>
      <c r="W109" s="636"/>
      <c r="X109" s="636"/>
      <c r="Y109" s="636"/>
      <c r="Z109" s="637"/>
      <c r="AA109" s="604"/>
      <c r="AB109" s="604"/>
      <c r="AC109" s="604"/>
      <c r="AD109" s="599"/>
      <c r="AE109" s="600"/>
      <c r="AF109" s="617"/>
      <c r="AG109" s="618"/>
      <c r="AH109" s="618"/>
      <c r="AI109" s="618"/>
      <c r="AJ109" s="619"/>
      <c r="AK109" s="599"/>
      <c r="AL109" s="612"/>
      <c r="AM109" s="612"/>
      <c r="AN109" s="612"/>
      <c r="AO109" s="600"/>
      <c r="AP109" s="599"/>
      <c r="AQ109" s="612"/>
      <c r="AR109" s="612"/>
      <c r="AS109" s="612"/>
      <c r="AT109" s="600"/>
      <c r="AU109" s="626"/>
      <c r="AV109" s="627"/>
      <c r="AW109" s="627"/>
      <c r="AX109" s="627"/>
      <c r="AY109" s="628"/>
      <c r="AZ109" s="617"/>
      <c r="BA109" s="618"/>
      <c r="BB109" s="618"/>
      <c r="BC109" s="618"/>
      <c r="BD109" s="619"/>
      <c r="BE109" s="599"/>
      <c r="BF109" s="600"/>
      <c r="BG109" s="599"/>
      <c r="BH109" s="612"/>
      <c r="BI109" s="600"/>
      <c r="BJ109" s="599"/>
      <c r="BK109" s="612"/>
      <c r="BL109" s="612"/>
      <c r="BM109" s="612"/>
      <c r="BN109" s="600"/>
      <c r="BO109" s="617"/>
      <c r="BP109" s="618"/>
      <c r="BQ109" s="618"/>
      <c r="BR109" s="618"/>
      <c r="BS109" s="619"/>
      <c r="BT109" s="599"/>
      <c r="BU109" s="612"/>
      <c r="BV109" s="612"/>
      <c r="BW109" s="612"/>
      <c r="BX109" s="600"/>
      <c r="BY109" s="599"/>
      <c r="BZ109" s="612"/>
      <c r="CA109" s="612"/>
      <c r="CB109" s="612"/>
      <c r="CC109" s="600"/>
      <c r="CD109" s="617"/>
      <c r="CE109" s="618"/>
      <c r="CF109" s="618"/>
      <c r="CG109" s="618"/>
      <c r="CH109" s="619"/>
      <c r="CI109" s="599"/>
      <c r="CJ109" s="612"/>
      <c r="CK109" s="612"/>
      <c r="CL109" s="612"/>
      <c r="CM109" s="600"/>
      <c r="CN109" s="584"/>
      <c r="CO109" s="585"/>
      <c r="CP109" s="585"/>
      <c r="CQ109" s="585"/>
      <c r="CR109" s="586"/>
      <c r="CS109" s="626"/>
      <c r="CT109" s="627"/>
      <c r="CU109" s="627"/>
      <c r="CV109" s="627"/>
      <c r="CW109" s="628"/>
    </row>
    <row r="110" spans="1:101">
      <c r="A110" s="56">
        <v>13</v>
      </c>
      <c r="B110" s="617"/>
      <c r="C110" s="618"/>
      <c r="D110" s="618"/>
      <c r="E110" s="618"/>
      <c r="F110" s="619"/>
      <c r="G110" s="599"/>
      <c r="H110" s="612"/>
      <c r="I110" s="612"/>
      <c r="J110" s="612"/>
      <c r="K110" s="600"/>
      <c r="L110" s="599"/>
      <c r="M110" s="600"/>
      <c r="N110" s="694"/>
      <c r="O110" s="599"/>
      <c r="P110" s="600"/>
      <c r="Q110" s="617"/>
      <c r="R110" s="618"/>
      <c r="S110" s="618"/>
      <c r="T110" s="618"/>
      <c r="U110" s="619"/>
      <c r="V110" s="635"/>
      <c r="W110" s="636"/>
      <c r="X110" s="636"/>
      <c r="Y110" s="636"/>
      <c r="Z110" s="637"/>
      <c r="AA110" s="604"/>
      <c r="AB110" s="604"/>
      <c r="AC110" s="604"/>
      <c r="AD110" s="599"/>
      <c r="AE110" s="600"/>
      <c r="AF110" s="617"/>
      <c r="AG110" s="618"/>
      <c r="AH110" s="618"/>
      <c r="AI110" s="618"/>
      <c r="AJ110" s="619"/>
      <c r="AK110" s="599"/>
      <c r="AL110" s="612"/>
      <c r="AM110" s="612"/>
      <c r="AN110" s="612"/>
      <c r="AO110" s="600"/>
      <c r="AP110" s="599"/>
      <c r="AQ110" s="612"/>
      <c r="AR110" s="612"/>
      <c r="AS110" s="612"/>
      <c r="AT110" s="600"/>
      <c r="AU110" s="626"/>
      <c r="AV110" s="627"/>
      <c r="AW110" s="627"/>
      <c r="AX110" s="627"/>
      <c r="AY110" s="628"/>
      <c r="AZ110" s="617"/>
      <c r="BA110" s="618"/>
      <c r="BB110" s="618"/>
      <c r="BC110" s="618"/>
      <c r="BD110" s="619"/>
      <c r="BE110" s="599"/>
      <c r="BF110" s="600"/>
      <c r="BG110" s="599"/>
      <c r="BH110" s="612"/>
      <c r="BI110" s="600"/>
      <c r="BJ110" s="599"/>
      <c r="BK110" s="612"/>
      <c r="BL110" s="612"/>
      <c r="BM110" s="612"/>
      <c r="BN110" s="600"/>
      <c r="BO110" s="617"/>
      <c r="BP110" s="618"/>
      <c r="BQ110" s="618"/>
      <c r="BR110" s="618"/>
      <c r="BS110" s="619"/>
      <c r="BT110" s="599"/>
      <c r="BU110" s="612"/>
      <c r="BV110" s="612"/>
      <c r="BW110" s="612"/>
      <c r="BX110" s="600"/>
      <c r="BY110" s="599"/>
      <c r="BZ110" s="612"/>
      <c r="CA110" s="612"/>
      <c r="CB110" s="612"/>
      <c r="CC110" s="600"/>
      <c r="CD110" s="617"/>
      <c r="CE110" s="618"/>
      <c r="CF110" s="618"/>
      <c r="CG110" s="618"/>
      <c r="CH110" s="619"/>
      <c r="CI110" s="599"/>
      <c r="CJ110" s="612"/>
      <c r="CK110" s="612"/>
      <c r="CL110" s="612"/>
      <c r="CM110" s="600"/>
      <c r="CN110" s="584"/>
      <c r="CO110" s="585"/>
      <c r="CP110" s="585"/>
      <c r="CQ110" s="585"/>
      <c r="CR110" s="586"/>
      <c r="CS110" s="626"/>
      <c r="CT110" s="627"/>
      <c r="CU110" s="627"/>
      <c r="CV110" s="627"/>
      <c r="CW110" s="628"/>
    </row>
    <row r="111" spans="1:101">
      <c r="A111" s="56">
        <v>14</v>
      </c>
      <c r="B111" s="617"/>
      <c r="C111" s="618"/>
      <c r="D111" s="618"/>
      <c r="E111" s="618"/>
      <c r="F111" s="619"/>
      <c r="G111" s="599"/>
      <c r="H111" s="612"/>
      <c r="I111" s="612"/>
      <c r="J111" s="612"/>
      <c r="K111" s="600"/>
      <c r="L111" s="599"/>
      <c r="M111" s="600"/>
      <c r="N111" s="694"/>
      <c r="O111" s="599"/>
      <c r="P111" s="600"/>
      <c r="Q111" s="617"/>
      <c r="R111" s="618"/>
      <c r="S111" s="618"/>
      <c r="T111" s="618"/>
      <c r="U111" s="619"/>
      <c r="V111" s="635"/>
      <c r="W111" s="636"/>
      <c r="X111" s="636"/>
      <c r="Y111" s="636"/>
      <c r="Z111" s="637"/>
      <c r="AA111" s="604"/>
      <c r="AB111" s="604"/>
      <c r="AC111" s="604"/>
      <c r="AD111" s="599"/>
      <c r="AE111" s="600"/>
      <c r="AF111" s="617"/>
      <c r="AG111" s="618"/>
      <c r="AH111" s="618"/>
      <c r="AI111" s="618"/>
      <c r="AJ111" s="619"/>
      <c r="AK111" s="599"/>
      <c r="AL111" s="612"/>
      <c r="AM111" s="612"/>
      <c r="AN111" s="612"/>
      <c r="AO111" s="600"/>
      <c r="AP111" s="599"/>
      <c r="AQ111" s="612"/>
      <c r="AR111" s="612"/>
      <c r="AS111" s="612"/>
      <c r="AT111" s="600"/>
      <c r="AU111" s="626"/>
      <c r="AV111" s="627"/>
      <c r="AW111" s="627"/>
      <c r="AX111" s="627"/>
      <c r="AY111" s="628"/>
      <c r="AZ111" s="617"/>
      <c r="BA111" s="618"/>
      <c r="BB111" s="618"/>
      <c r="BC111" s="618"/>
      <c r="BD111" s="619"/>
      <c r="BE111" s="599"/>
      <c r="BF111" s="600"/>
      <c r="BG111" s="599"/>
      <c r="BH111" s="612"/>
      <c r="BI111" s="600"/>
      <c r="BJ111" s="599"/>
      <c r="BK111" s="612"/>
      <c r="BL111" s="612"/>
      <c r="BM111" s="612"/>
      <c r="BN111" s="600"/>
      <c r="BO111" s="617"/>
      <c r="BP111" s="618"/>
      <c r="BQ111" s="618"/>
      <c r="BR111" s="618"/>
      <c r="BS111" s="619"/>
      <c r="BT111" s="599"/>
      <c r="BU111" s="612"/>
      <c r="BV111" s="612"/>
      <c r="BW111" s="612"/>
      <c r="BX111" s="600"/>
      <c r="BY111" s="599"/>
      <c r="BZ111" s="612"/>
      <c r="CA111" s="612"/>
      <c r="CB111" s="612"/>
      <c r="CC111" s="600"/>
      <c r="CD111" s="617"/>
      <c r="CE111" s="618"/>
      <c r="CF111" s="618"/>
      <c r="CG111" s="618"/>
      <c r="CH111" s="619"/>
      <c r="CI111" s="599"/>
      <c r="CJ111" s="612"/>
      <c r="CK111" s="612"/>
      <c r="CL111" s="612"/>
      <c r="CM111" s="600"/>
      <c r="CN111" s="584"/>
      <c r="CO111" s="585"/>
      <c r="CP111" s="585"/>
      <c r="CQ111" s="585"/>
      <c r="CR111" s="586"/>
      <c r="CS111" s="626"/>
      <c r="CT111" s="627"/>
      <c r="CU111" s="627"/>
      <c r="CV111" s="627"/>
      <c r="CW111" s="628"/>
    </row>
    <row r="112" spans="1:101">
      <c r="A112" s="56">
        <v>15</v>
      </c>
      <c r="B112" s="617"/>
      <c r="C112" s="618"/>
      <c r="D112" s="618"/>
      <c r="E112" s="618"/>
      <c r="F112" s="619"/>
      <c r="G112" s="599"/>
      <c r="H112" s="612"/>
      <c r="I112" s="612"/>
      <c r="J112" s="612"/>
      <c r="K112" s="600"/>
      <c r="L112" s="599"/>
      <c r="M112" s="600"/>
      <c r="N112" s="694"/>
      <c r="O112" s="599"/>
      <c r="P112" s="600"/>
      <c r="Q112" s="617"/>
      <c r="R112" s="618"/>
      <c r="S112" s="618"/>
      <c r="T112" s="618"/>
      <c r="U112" s="619"/>
      <c r="V112" s="635"/>
      <c r="W112" s="636"/>
      <c r="X112" s="636"/>
      <c r="Y112" s="636"/>
      <c r="Z112" s="637"/>
      <c r="AA112" s="604"/>
      <c r="AB112" s="604"/>
      <c r="AC112" s="604"/>
      <c r="AD112" s="599"/>
      <c r="AE112" s="600"/>
      <c r="AF112" s="617"/>
      <c r="AG112" s="618"/>
      <c r="AH112" s="618"/>
      <c r="AI112" s="618"/>
      <c r="AJ112" s="619"/>
      <c r="AK112" s="599"/>
      <c r="AL112" s="612"/>
      <c r="AM112" s="612"/>
      <c r="AN112" s="612"/>
      <c r="AO112" s="600"/>
      <c r="AP112" s="599"/>
      <c r="AQ112" s="612"/>
      <c r="AR112" s="612"/>
      <c r="AS112" s="612"/>
      <c r="AT112" s="600"/>
      <c r="AU112" s="626"/>
      <c r="AV112" s="627"/>
      <c r="AW112" s="627"/>
      <c r="AX112" s="627"/>
      <c r="AY112" s="628"/>
      <c r="AZ112" s="617"/>
      <c r="BA112" s="618"/>
      <c r="BB112" s="618"/>
      <c r="BC112" s="618"/>
      <c r="BD112" s="619"/>
      <c r="BE112" s="599"/>
      <c r="BF112" s="600"/>
      <c r="BG112" s="599"/>
      <c r="BH112" s="612"/>
      <c r="BI112" s="600"/>
      <c r="BJ112" s="599"/>
      <c r="BK112" s="612"/>
      <c r="BL112" s="612"/>
      <c r="BM112" s="612"/>
      <c r="BN112" s="600"/>
      <c r="BO112" s="617"/>
      <c r="BP112" s="618"/>
      <c r="BQ112" s="618"/>
      <c r="BR112" s="618"/>
      <c r="BS112" s="619"/>
      <c r="BT112" s="599"/>
      <c r="BU112" s="612"/>
      <c r="BV112" s="612"/>
      <c r="BW112" s="612"/>
      <c r="BX112" s="600"/>
      <c r="BY112" s="599"/>
      <c r="BZ112" s="612"/>
      <c r="CA112" s="612"/>
      <c r="CB112" s="612"/>
      <c r="CC112" s="600"/>
      <c r="CD112" s="617"/>
      <c r="CE112" s="618"/>
      <c r="CF112" s="618"/>
      <c r="CG112" s="618"/>
      <c r="CH112" s="619"/>
      <c r="CI112" s="599"/>
      <c r="CJ112" s="612"/>
      <c r="CK112" s="612"/>
      <c r="CL112" s="612"/>
      <c r="CM112" s="600"/>
      <c r="CN112" s="584"/>
      <c r="CO112" s="585"/>
      <c r="CP112" s="585"/>
      <c r="CQ112" s="585"/>
      <c r="CR112" s="586"/>
      <c r="CS112" s="626"/>
      <c r="CT112" s="627"/>
      <c r="CU112" s="627"/>
      <c r="CV112" s="627"/>
      <c r="CW112" s="628"/>
    </row>
    <row r="113" spans="1:101">
      <c r="A113" s="56">
        <v>16</v>
      </c>
      <c r="B113" s="617"/>
      <c r="C113" s="618"/>
      <c r="D113" s="618"/>
      <c r="E113" s="618"/>
      <c r="F113" s="619"/>
      <c r="G113" s="599"/>
      <c r="H113" s="612"/>
      <c r="I113" s="612"/>
      <c r="J113" s="612"/>
      <c r="K113" s="600"/>
      <c r="L113" s="599"/>
      <c r="M113" s="600"/>
      <c r="N113" s="694"/>
      <c r="O113" s="599"/>
      <c r="P113" s="600"/>
      <c r="Q113" s="617"/>
      <c r="R113" s="618"/>
      <c r="S113" s="618"/>
      <c r="T113" s="618"/>
      <c r="U113" s="619"/>
      <c r="V113" s="635"/>
      <c r="W113" s="636"/>
      <c r="X113" s="636"/>
      <c r="Y113" s="636"/>
      <c r="Z113" s="637"/>
      <c r="AA113" s="604"/>
      <c r="AB113" s="604"/>
      <c r="AC113" s="604"/>
      <c r="AD113" s="599"/>
      <c r="AE113" s="600"/>
      <c r="AF113" s="617"/>
      <c r="AG113" s="618"/>
      <c r="AH113" s="618"/>
      <c r="AI113" s="618"/>
      <c r="AJ113" s="619"/>
      <c r="AK113" s="599"/>
      <c r="AL113" s="612"/>
      <c r="AM113" s="612"/>
      <c r="AN113" s="612"/>
      <c r="AO113" s="600"/>
      <c r="AP113" s="599"/>
      <c r="AQ113" s="612"/>
      <c r="AR113" s="612"/>
      <c r="AS113" s="612"/>
      <c r="AT113" s="600"/>
      <c r="AU113" s="626"/>
      <c r="AV113" s="627"/>
      <c r="AW113" s="627"/>
      <c r="AX113" s="627"/>
      <c r="AY113" s="628"/>
      <c r="AZ113" s="617"/>
      <c r="BA113" s="618"/>
      <c r="BB113" s="618"/>
      <c r="BC113" s="618"/>
      <c r="BD113" s="619"/>
      <c r="BE113" s="599"/>
      <c r="BF113" s="600"/>
      <c r="BG113" s="599"/>
      <c r="BH113" s="612"/>
      <c r="BI113" s="600"/>
      <c r="BJ113" s="599"/>
      <c r="BK113" s="612"/>
      <c r="BL113" s="612"/>
      <c r="BM113" s="612"/>
      <c r="BN113" s="600"/>
      <c r="BO113" s="617"/>
      <c r="BP113" s="618"/>
      <c r="BQ113" s="618"/>
      <c r="BR113" s="618"/>
      <c r="BS113" s="619"/>
      <c r="BT113" s="599"/>
      <c r="BU113" s="612"/>
      <c r="BV113" s="612"/>
      <c r="BW113" s="612"/>
      <c r="BX113" s="600"/>
      <c r="BY113" s="599"/>
      <c r="BZ113" s="612"/>
      <c r="CA113" s="612"/>
      <c r="CB113" s="612"/>
      <c r="CC113" s="600"/>
      <c r="CD113" s="617"/>
      <c r="CE113" s="618"/>
      <c r="CF113" s="618"/>
      <c r="CG113" s="618"/>
      <c r="CH113" s="619"/>
      <c r="CI113" s="599"/>
      <c r="CJ113" s="612"/>
      <c r="CK113" s="612"/>
      <c r="CL113" s="612"/>
      <c r="CM113" s="600"/>
      <c r="CN113" s="584"/>
      <c r="CO113" s="585"/>
      <c r="CP113" s="585"/>
      <c r="CQ113" s="585"/>
      <c r="CR113" s="586"/>
      <c r="CS113" s="626"/>
      <c r="CT113" s="627"/>
      <c r="CU113" s="627"/>
      <c r="CV113" s="627"/>
      <c r="CW113" s="628"/>
    </row>
    <row r="114" spans="1:101">
      <c r="A114" s="56">
        <v>17</v>
      </c>
      <c r="B114" s="617"/>
      <c r="C114" s="618"/>
      <c r="D114" s="618"/>
      <c r="E114" s="618"/>
      <c r="F114" s="619"/>
      <c r="G114" s="599"/>
      <c r="H114" s="612"/>
      <c r="I114" s="612"/>
      <c r="J114" s="612"/>
      <c r="K114" s="600"/>
      <c r="L114" s="599"/>
      <c r="M114" s="600"/>
      <c r="N114" s="694"/>
      <c r="O114" s="599"/>
      <c r="P114" s="600"/>
      <c r="Q114" s="617"/>
      <c r="R114" s="618"/>
      <c r="S114" s="618"/>
      <c r="T114" s="618"/>
      <c r="U114" s="619"/>
      <c r="V114" s="635"/>
      <c r="W114" s="636"/>
      <c r="X114" s="636"/>
      <c r="Y114" s="636"/>
      <c r="Z114" s="637"/>
      <c r="AA114" s="604"/>
      <c r="AB114" s="604"/>
      <c r="AC114" s="604"/>
      <c r="AD114" s="599"/>
      <c r="AE114" s="600"/>
      <c r="AF114" s="617"/>
      <c r="AG114" s="618"/>
      <c r="AH114" s="618"/>
      <c r="AI114" s="618"/>
      <c r="AJ114" s="619"/>
      <c r="AK114" s="599"/>
      <c r="AL114" s="612"/>
      <c r="AM114" s="612"/>
      <c r="AN114" s="612"/>
      <c r="AO114" s="600"/>
      <c r="AP114" s="599"/>
      <c r="AQ114" s="612"/>
      <c r="AR114" s="612"/>
      <c r="AS114" s="612"/>
      <c r="AT114" s="600"/>
      <c r="AU114" s="626"/>
      <c r="AV114" s="627"/>
      <c r="AW114" s="627"/>
      <c r="AX114" s="627"/>
      <c r="AY114" s="628"/>
      <c r="AZ114" s="617"/>
      <c r="BA114" s="618"/>
      <c r="BB114" s="618"/>
      <c r="BC114" s="618"/>
      <c r="BD114" s="619"/>
      <c r="BE114" s="599"/>
      <c r="BF114" s="600"/>
      <c r="BG114" s="599"/>
      <c r="BH114" s="612"/>
      <c r="BI114" s="600"/>
      <c r="BJ114" s="599"/>
      <c r="BK114" s="612"/>
      <c r="BL114" s="612"/>
      <c r="BM114" s="612"/>
      <c r="BN114" s="600"/>
      <c r="BO114" s="617"/>
      <c r="BP114" s="618"/>
      <c r="BQ114" s="618"/>
      <c r="BR114" s="618"/>
      <c r="BS114" s="619"/>
      <c r="BT114" s="599"/>
      <c r="BU114" s="612"/>
      <c r="BV114" s="612"/>
      <c r="BW114" s="612"/>
      <c r="BX114" s="600"/>
      <c r="BY114" s="599"/>
      <c r="BZ114" s="612"/>
      <c r="CA114" s="612"/>
      <c r="CB114" s="612"/>
      <c r="CC114" s="600"/>
      <c r="CD114" s="617"/>
      <c r="CE114" s="618"/>
      <c r="CF114" s="618"/>
      <c r="CG114" s="618"/>
      <c r="CH114" s="619"/>
      <c r="CI114" s="599"/>
      <c r="CJ114" s="612"/>
      <c r="CK114" s="612"/>
      <c r="CL114" s="612"/>
      <c r="CM114" s="600"/>
      <c r="CN114" s="584"/>
      <c r="CO114" s="585"/>
      <c r="CP114" s="585"/>
      <c r="CQ114" s="585"/>
      <c r="CR114" s="586"/>
      <c r="CS114" s="626"/>
      <c r="CT114" s="627"/>
      <c r="CU114" s="627"/>
      <c r="CV114" s="627"/>
      <c r="CW114" s="628"/>
    </row>
    <row r="115" spans="1:101">
      <c r="A115" s="56">
        <v>18</v>
      </c>
      <c r="B115" s="617"/>
      <c r="C115" s="618"/>
      <c r="D115" s="618"/>
      <c r="E115" s="618"/>
      <c r="F115" s="619"/>
      <c r="G115" s="599"/>
      <c r="H115" s="612"/>
      <c r="I115" s="612"/>
      <c r="J115" s="612"/>
      <c r="K115" s="600"/>
      <c r="L115" s="599"/>
      <c r="M115" s="600"/>
      <c r="N115" s="694"/>
      <c r="O115" s="599"/>
      <c r="P115" s="600"/>
      <c r="Q115" s="617"/>
      <c r="R115" s="618"/>
      <c r="S115" s="618"/>
      <c r="T115" s="618"/>
      <c r="U115" s="619"/>
      <c r="V115" s="635"/>
      <c r="W115" s="636"/>
      <c r="X115" s="636"/>
      <c r="Y115" s="636"/>
      <c r="Z115" s="637"/>
      <c r="AA115" s="604"/>
      <c r="AB115" s="604"/>
      <c r="AC115" s="604"/>
      <c r="AD115" s="599"/>
      <c r="AE115" s="600"/>
      <c r="AF115" s="617"/>
      <c r="AG115" s="618"/>
      <c r="AH115" s="618"/>
      <c r="AI115" s="618"/>
      <c r="AJ115" s="619"/>
      <c r="AK115" s="599"/>
      <c r="AL115" s="612"/>
      <c r="AM115" s="612"/>
      <c r="AN115" s="612"/>
      <c r="AO115" s="600"/>
      <c r="AP115" s="599"/>
      <c r="AQ115" s="612"/>
      <c r="AR115" s="612"/>
      <c r="AS115" s="612"/>
      <c r="AT115" s="600"/>
      <c r="AU115" s="626"/>
      <c r="AV115" s="627"/>
      <c r="AW115" s="627"/>
      <c r="AX115" s="627"/>
      <c r="AY115" s="628"/>
      <c r="AZ115" s="617"/>
      <c r="BA115" s="618"/>
      <c r="BB115" s="618"/>
      <c r="BC115" s="618"/>
      <c r="BD115" s="619"/>
      <c r="BE115" s="599"/>
      <c r="BF115" s="600"/>
      <c r="BG115" s="599"/>
      <c r="BH115" s="612"/>
      <c r="BI115" s="600"/>
      <c r="BJ115" s="599"/>
      <c r="BK115" s="612"/>
      <c r="BL115" s="612"/>
      <c r="BM115" s="612"/>
      <c r="BN115" s="600"/>
      <c r="BO115" s="617"/>
      <c r="BP115" s="618"/>
      <c r="BQ115" s="618"/>
      <c r="BR115" s="618"/>
      <c r="BS115" s="619"/>
      <c r="BT115" s="599"/>
      <c r="BU115" s="612"/>
      <c r="BV115" s="612"/>
      <c r="BW115" s="612"/>
      <c r="BX115" s="600"/>
      <c r="BY115" s="599"/>
      <c r="BZ115" s="612"/>
      <c r="CA115" s="612"/>
      <c r="CB115" s="612"/>
      <c r="CC115" s="600"/>
      <c r="CD115" s="617"/>
      <c r="CE115" s="618"/>
      <c r="CF115" s="618"/>
      <c r="CG115" s="618"/>
      <c r="CH115" s="619"/>
      <c r="CI115" s="599"/>
      <c r="CJ115" s="612"/>
      <c r="CK115" s="612"/>
      <c r="CL115" s="612"/>
      <c r="CM115" s="600"/>
      <c r="CN115" s="584"/>
      <c r="CO115" s="585"/>
      <c r="CP115" s="585"/>
      <c r="CQ115" s="585"/>
      <c r="CR115" s="586"/>
      <c r="CS115" s="626"/>
      <c r="CT115" s="627"/>
      <c r="CU115" s="627"/>
      <c r="CV115" s="627"/>
      <c r="CW115" s="628"/>
    </row>
    <row r="116" spans="1:101">
      <c r="A116" s="56">
        <v>19</v>
      </c>
      <c r="B116" s="617"/>
      <c r="C116" s="618"/>
      <c r="D116" s="618"/>
      <c r="E116" s="618"/>
      <c r="F116" s="619"/>
      <c r="G116" s="599"/>
      <c r="H116" s="612"/>
      <c r="I116" s="612"/>
      <c r="J116" s="612"/>
      <c r="K116" s="600"/>
      <c r="L116" s="599"/>
      <c r="M116" s="600"/>
      <c r="N116" s="694"/>
      <c r="O116" s="599"/>
      <c r="P116" s="600"/>
      <c r="Q116" s="617"/>
      <c r="R116" s="618"/>
      <c r="S116" s="618"/>
      <c r="T116" s="618"/>
      <c r="U116" s="619"/>
      <c r="V116" s="635"/>
      <c r="W116" s="636"/>
      <c r="X116" s="636"/>
      <c r="Y116" s="636"/>
      <c r="Z116" s="637"/>
      <c r="AA116" s="604"/>
      <c r="AB116" s="604"/>
      <c r="AC116" s="604"/>
      <c r="AD116" s="599"/>
      <c r="AE116" s="600"/>
      <c r="AF116" s="617"/>
      <c r="AG116" s="618"/>
      <c r="AH116" s="618"/>
      <c r="AI116" s="618"/>
      <c r="AJ116" s="619"/>
      <c r="AK116" s="599"/>
      <c r="AL116" s="612"/>
      <c r="AM116" s="612"/>
      <c r="AN116" s="612"/>
      <c r="AO116" s="600"/>
      <c r="AP116" s="599"/>
      <c r="AQ116" s="612"/>
      <c r="AR116" s="612"/>
      <c r="AS116" s="612"/>
      <c r="AT116" s="600"/>
      <c r="AU116" s="626"/>
      <c r="AV116" s="627"/>
      <c r="AW116" s="627"/>
      <c r="AX116" s="627"/>
      <c r="AY116" s="628"/>
      <c r="AZ116" s="617"/>
      <c r="BA116" s="618"/>
      <c r="BB116" s="618"/>
      <c r="BC116" s="618"/>
      <c r="BD116" s="619"/>
      <c r="BE116" s="599"/>
      <c r="BF116" s="600"/>
      <c r="BG116" s="599"/>
      <c r="BH116" s="612"/>
      <c r="BI116" s="600"/>
      <c r="BJ116" s="599"/>
      <c r="BK116" s="612"/>
      <c r="BL116" s="612"/>
      <c r="BM116" s="612"/>
      <c r="BN116" s="600"/>
      <c r="BO116" s="617"/>
      <c r="BP116" s="618"/>
      <c r="BQ116" s="618"/>
      <c r="BR116" s="618"/>
      <c r="BS116" s="619"/>
      <c r="BT116" s="599"/>
      <c r="BU116" s="612"/>
      <c r="BV116" s="612"/>
      <c r="BW116" s="612"/>
      <c r="BX116" s="600"/>
      <c r="BY116" s="599"/>
      <c r="BZ116" s="612"/>
      <c r="CA116" s="612"/>
      <c r="CB116" s="612"/>
      <c r="CC116" s="600"/>
      <c r="CD116" s="617"/>
      <c r="CE116" s="618"/>
      <c r="CF116" s="618"/>
      <c r="CG116" s="618"/>
      <c r="CH116" s="619"/>
      <c r="CI116" s="599"/>
      <c r="CJ116" s="612"/>
      <c r="CK116" s="612"/>
      <c r="CL116" s="612"/>
      <c r="CM116" s="600"/>
      <c r="CN116" s="584"/>
      <c r="CO116" s="585"/>
      <c r="CP116" s="585"/>
      <c r="CQ116" s="585"/>
      <c r="CR116" s="586"/>
      <c r="CS116" s="626"/>
      <c r="CT116" s="627"/>
      <c r="CU116" s="627"/>
      <c r="CV116" s="627"/>
      <c r="CW116" s="628"/>
    </row>
    <row r="117" spans="1:101">
      <c r="A117" s="56">
        <v>20</v>
      </c>
      <c r="B117" s="617"/>
      <c r="C117" s="618"/>
      <c r="D117" s="618"/>
      <c r="E117" s="618"/>
      <c r="F117" s="619"/>
      <c r="G117" s="599"/>
      <c r="H117" s="612"/>
      <c r="I117" s="612"/>
      <c r="J117" s="612"/>
      <c r="K117" s="600"/>
      <c r="L117" s="599"/>
      <c r="M117" s="600"/>
      <c r="N117" s="694"/>
      <c r="O117" s="599"/>
      <c r="P117" s="600"/>
      <c r="Q117" s="617"/>
      <c r="R117" s="618"/>
      <c r="S117" s="618"/>
      <c r="T117" s="618"/>
      <c r="U117" s="619"/>
      <c r="V117" s="635"/>
      <c r="W117" s="636"/>
      <c r="X117" s="636"/>
      <c r="Y117" s="636"/>
      <c r="Z117" s="637"/>
      <c r="AA117" s="604"/>
      <c r="AB117" s="604"/>
      <c r="AC117" s="604"/>
      <c r="AD117" s="599"/>
      <c r="AE117" s="600"/>
      <c r="AF117" s="617"/>
      <c r="AG117" s="618"/>
      <c r="AH117" s="618"/>
      <c r="AI117" s="618"/>
      <c r="AJ117" s="619"/>
      <c r="AK117" s="599"/>
      <c r="AL117" s="612"/>
      <c r="AM117" s="612"/>
      <c r="AN117" s="612"/>
      <c r="AO117" s="600"/>
      <c r="AP117" s="599"/>
      <c r="AQ117" s="612"/>
      <c r="AR117" s="612"/>
      <c r="AS117" s="612"/>
      <c r="AT117" s="600"/>
      <c r="AU117" s="626"/>
      <c r="AV117" s="627"/>
      <c r="AW117" s="627"/>
      <c r="AX117" s="627"/>
      <c r="AY117" s="628"/>
      <c r="AZ117" s="617"/>
      <c r="BA117" s="618"/>
      <c r="BB117" s="618"/>
      <c r="BC117" s="618"/>
      <c r="BD117" s="619"/>
      <c r="BE117" s="599"/>
      <c r="BF117" s="600"/>
      <c r="BG117" s="599"/>
      <c r="BH117" s="612"/>
      <c r="BI117" s="600"/>
      <c r="BJ117" s="599"/>
      <c r="BK117" s="612"/>
      <c r="BL117" s="612"/>
      <c r="BM117" s="612"/>
      <c r="BN117" s="600"/>
      <c r="BO117" s="617"/>
      <c r="BP117" s="618"/>
      <c r="BQ117" s="618"/>
      <c r="BR117" s="618"/>
      <c r="BS117" s="619"/>
      <c r="BT117" s="599"/>
      <c r="BU117" s="612"/>
      <c r="BV117" s="612"/>
      <c r="BW117" s="612"/>
      <c r="BX117" s="600"/>
      <c r="BY117" s="599"/>
      <c r="BZ117" s="612"/>
      <c r="CA117" s="612"/>
      <c r="CB117" s="612"/>
      <c r="CC117" s="600"/>
      <c r="CD117" s="617"/>
      <c r="CE117" s="618"/>
      <c r="CF117" s="618"/>
      <c r="CG117" s="618"/>
      <c r="CH117" s="619"/>
      <c r="CI117" s="599"/>
      <c r="CJ117" s="612"/>
      <c r="CK117" s="612"/>
      <c r="CL117" s="612"/>
      <c r="CM117" s="600"/>
      <c r="CN117" s="584"/>
      <c r="CO117" s="585"/>
      <c r="CP117" s="585"/>
      <c r="CQ117" s="585"/>
      <c r="CR117" s="586"/>
      <c r="CS117" s="626"/>
      <c r="CT117" s="627"/>
      <c r="CU117" s="627"/>
      <c r="CV117" s="627"/>
      <c r="CW117" s="628"/>
    </row>
    <row r="118" spans="1:101">
      <c r="A118" s="56">
        <v>21</v>
      </c>
      <c r="B118" s="617"/>
      <c r="C118" s="618"/>
      <c r="D118" s="618"/>
      <c r="E118" s="618"/>
      <c r="F118" s="619"/>
      <c r="G118" s="599"/>
      <c r="H118" s="612"/>
      <c r="I118" s="612"/>
      <c r="J118" s="612"/>
      <c r="K118" s="600"/>
      <c r="L118" s="599"/>
      <c r="M118" s="600"/>
      <c r="N118" s="694"/>
      <c r="O118" s="599"/>
      <c r="P118" s="600"/>
      <c r="Q118" s="617"/>
      <c r="R118" s="618"/>
      <c r="S118" s="618"/>
      <c r="T118" s="618"/>
      <c r="U118" s="619"/>
      <c r="V118" s="635"/>
      <c r="W118" s="636"/>
      <c r="X118" s="636"/>
      <c r="Y118" s="636"/>
      <c r="Z118" s="637"/>
      <c r="AA118" s="604"/>
      <c r="AB118" s="604"/>
      <c r="AC118" s="604"/>
      <c r="AD118" s="599"/>
      <c r="AE118" s="600"/>
      <c r="AF118" s="617"/>
      <c r="AG118" s="618"/>
      <c r="AH118" s="618"/>
      <c r="AI118" s="618"/>
      <c r="AJ118" s="619"/>
      <c r="AK118" s="599"/>
      <c r="AL118" s="612"/>
      <c r="AM118" s="612"/>
      <c r="AN118" s="612"/>
      <c r="AO118" s="600"/>
      <c r="AP118" s="599"/>
      <c r="AQ118" s="612"/>
      <c r="AR118" s="612"/>
      <c r="AS118" s="612"/>
      <c r="AT118" s="600"/>
      <c r="AU118" s="626"/>
      <c r="AV118" s="627"/>
      <c r="AW118" s="627"/>
      <c r="AX118" s="627"/>
      <c r="AY118" s="628"/>
      <c r="AZ118" s="617"/>
      <c r="BA118" s="618"/>
      <c r="BB118" s="618"/>
      <c r="BC118" s="618"/>
      <c r="BD118" s="619"/>
      <c r="BE118" s="599"/>
      <c r="BF118" s="600"/>
      <c r="BG118" s="599"/>
      <c r="BH118" s="612"/>
      <c r="BI118" s="600"/>
      <c r="BJ118" s="599"/>
      <c r="BK118" s="612"/>
      <c r="BL118" s="612"/>
      <c r="BM118" s="612"/>
      <c r="BN118" s="600"/>
      <c r="BO118" s="617"/>
      <c r="BP118" s="618"/>
      <c r="BQ118" s="618"/>
      <c r="BR118" s="618"/>
      <c r="BS118" s="619"/>
      <c r="BT118" s="599"/>
      <c r="BU118" s="612"/>
      <c r="BV118" s="612"/>
      <c r="BW118" s="612"/>
      <c r="BX118" s="600"/>
      <c r="BY118" s="599"/>
      <c r="BZ118" s="612"/>
      <c r="CA118" s="612"/>
      <c r="CB118" s="612"/>
      <c r="CC118" s="600"/>
      <c r="CD118" s="617"/>
      <c r="CE118" s="618"/>
      <c r="CF118" s="618"/>
      <c r="CG118" s="618"/>
      <c r="CH118" s="619"/>
      <c r="CI118" s="599"/>
      <c r="CJ118" s="612"/>
      <c r="CK118" s="612"/>
      <c r="CL118" s="612"/>
      <c r="CM118" s="600"/>
      <c r="CN118" s="584"/>
      <c r="CO118" s="585"/>
      <c r="CP118" s="585"/>
      <c r="CQ118" s="585"/>
      <c r="CR118" s="586"/>
      <c r="CS118" s="626"/>
      <c r="CT118" s="627"/>
      <c r="CU118" s="627"/>
      <c r="CV118" s="627"/>
      <c r="CW118" s="628"/>
    </row>
    <row r="119" spans="1:101">
      <c r="A119" s="56">
        <v>22</v>
      </c>
      <c r="B119" s="617"/>
      <c r="C119" s="618"/>
      <c r="D119" s="618"/>
      <c r="E119" s="618"/>
      <c r="F119" s="619"/>
      <c r="G119" s="599"/>
      <c r="H119" s="612"/>
      <c r="I119" s="612"/>
      <c r="J119" s="612"/>
      <c r="K119" s="600"/>
      <c r="L119" s="599"/>
      <c r="M119" s="600"/>
      <c r="N119" s="694"/>
      <c r="O119" s="599"/>
      <c r="P119" s="600"/>
      <c r="Q119" s="617"/>
      <c r="R119" s="618"/>
      <c r="S119" s="618"/>
      <c r="T119" s="618"/>
      <c r="U119" s="619"/>
      <c r="V119" s="635"/>
      <c r="W119" s="636"/>
      <c r="X119" s="636"/>
      <c r="Y119" s="636"/>
      <c r="Z119" s="637"/>
      <c r="AA119" s="604"/>
      <c r="AB119" s="604"/>
      <c r="AC119" s="604"/>
      <c r="AD119" s="599"/>
      <c r="AE119" s="600"/>
      <c r="AF119" s="617"/>
      <c r="AG119" s="618"/>
      <c r="AH119" s="618"/>
      <c r="AI119" s="618"/>
      <c r="AJ119" s="619"/>
      <c r="AK119" s="599"/>
      <c r="AL119" s="612"/>
      <c r="AM119" s="612"/>
      <c r="AN119" s="612"/>
      <c r="AO119" s="600"/>
      <c r="AP119" s="599"/>
      <c r="AQ119" s="612"/>
      <c r="AR119" s="612"/>
      <c r="AS119" s="612"/>
      <c r="AT119" s="600"/>
      <c r="AU119" s="626"/>
      <c r="AV119" s="627"/>
      <c r="AW119" s="627"/>
      <c r="AX119" s="627"/>
      <c r="AY119" s="628"/>
      <c r="AZ119" s="617"/>
      <c r="BA119" s="618"/>
      <c r="BB119" s="618"/>
      <c r="BC119" s="618"/>
      <c r="BD119" s="619"/>
      <c r="BE119" s="599"/>
      <c r="BF119" s="600"/>
      <c r="BG119" s="599"/>
      <c r="BH119" s="612"/>
      <c r="BI119" s="600"/>
      <c r="BJ119" s="599"/>
      <c r="BK119" s="612"/>
      <c r="BL119" s="612"/>
      <c r="BM119" s="612"/>
      <c r="BN119" s="600"/>
      <c r="BO119" s="617"/>
      <c r="BP119" s="618"/>
      <c r="BQ119" s="618"/>
      <c r="BR119" s="618"/>
      <c r="BS119" s="619"/>
      <c r="BT119" s="599"/>
      <c r="BU119" s="612"/>
      <c r="BV119" s="612"/>
      <c r="BW119" s="612"/>
      <c r="BX119" s="600"/>
      <c r="BY119" s="599"/>
      <c r="BZ119" s="612"/>
      <c r="CA119" s="612"/>
      <c r="CB119" s="612"/>
      <c r="CC119" s="600"/>
      <c r="CD119" s="617"/>
      <c r="CE119" s="618"/>
      <c r="CF119" s="618"/>
      <c r="CG119" s="618"/>
      <c r="CH119" s="619"/>
      <c r="CI119" s="599"/>
      <c r="CJ119" s="612"/>
      <c r="CK119" s="612"/>
      <c r="CL119" s="612"/>
      <c r="CM119" s="600"/>
      <c r="CN119" s="584"/>
      <c r="CO119" s="585"/>
      <c r="CP119" s="585"/>
      <c r="CQ119" s="585"/>
      <c r="CR119" s="586"/>
      <c r="CS119" s="626"/>
      <c r="CT119" s="627"/>
      <c r="CU119" s="627"/>
      <c r="CV119" s="627"/>
      <c r="CW119" s="628"/>
    </row>
    <row r="120" spans="1:101">
      <c r="A120" s="56">
        <v>23</v>
      </c>
      <c r="B120" s="617"/>
      <c r="C120" s="618"/>
      <c r="D120" s="618"/>
      <c r="E120" s="618"/>
      <c r="F120" s="619"/>
      <c r="G120" s="599"/>
      <c r="H120" s="612"/>
      <c r="I120" s="612"/>
      <c r="J120" s="612"/>
      <c r="K120" s="600"/>
      <c r="L120" s="599"/>
      <c r="M120" s="600"/>
      <c r="N120" s="694"/>
      <c r="O120" s="599"/>
      <c r="P120" s="600"/>
      <c r="Q120" s="617"/>
      <c r="R120" s="618"/>
      <c r="S120" s="618"/>
      <c r="T120" s="618"/>
      <c r="U120" s="619"/>
      <c r="V120" s="635"/>
      <c r="W120" s="636"/>
      <c r="X120" s="636"/>
      <c r="Y120" s="636"/>
      <c r="Z120" s="637"/>
      <c r="AA120" s="604"/>
      <c r="AB120" s="604"/>
      <c r="AC120" s="604"/>
      <c r="AD120" s="599"/>
      <c r="AE120" s="600"/>
      <c r="AF120" s="617"/>
      <c r="AG120" s="618"/>
      <c r="AH120" s="618"/>
      <c r="AI120" s="618"/>
      <c r="AJ120" s="619"/>
      <c r="AK120" s="599"/>
      <c r="AL120" s="612"/>
      <c r="AM120" s="612"/>
      <c r="AN120" s="612"/>
      <c r="AO120" s="600"/>
      <c r="AP120" s="599"/>
      <c r="AQ120" s="612"/>
      <c r="AR120" s="612"/>
      <c r="AS120" s="612"/>
      <c r="AT120" s="600"/>
      <c r="AU120" s="626"/>
      <c r="AV120" s="627"/>
      <c r="AW120" s="627"/>
      <c r="AX120" s="627"/>
      <c r="AY120" s="628"/>
      <c r="AZ120" s="617"/>
      <c r="BA120" s="618"/>
      <c r="BB120" s="618"/>
      <c r="BC120" s="618"/>
      <c r="BD120" s="619"/>
      <c r="BE120" s="599"/>
      <c r="BF120" s="600"/>
      <c r="BG120" s="599"/>
      <c r="BH120" s="612"/>
      <c r="BI120" s="600"/>
      <c r="BJ120" s="599"/>
      <c r="BK120" s="612"/>
      <c r="BL120" s="612"/>
      <c r="BM120" s="612"/>
      <c r="BN120" s="600"/>
      <c r="BO120" s="617"/>
      <c r="BP120" s="618"/>
      <c r="BQ120" s="618"/>
      <c r="BR120" s="618"/>
      <c r="BS120" s="619"/>
      <c r="BT120" s="599"/>
      <c r="BU120" s="612"/>
      <c r="BV120" s="612"/>
      <c r="BW120" s="612"/>
      <c r="BX120" s="600"/>
      <c r="BY120" s="599"/>
      <c r="BZ120" s="612"/>
      <c r="CA120" s="612"/>
      <c r="CB120" s="612"/>
      <c r="CC120" s="600"/>
      <c r="CD120" s="617"/>
      <c r="CE120" s="618"/>
      <c r="CF120" s="618"/>
      <c r="CG120" s="618"/>
      <c r="CH120" s="619"/>
      <c r="CI120" s="599"/>
      <c r="CJ120" s="612"/>
      <c r="CK120" s="612"/>
      <c r="CL120" s="612"/>
      <c r="CM120" s="600"/>
      <c r="CN120" s="584"/>
      <c r="CO120" s="585"/>
      <c r="CP120" s="585"/>
      <c r="CQ120" s="585"/>
      <c r="CR120" s="586"/>
      <c r="CS120" s="626"/>
      <c r="CT120" s="627"/>
      <c r="CU120" s="627"/>
      <c r="CV120" s="627"/>
      <c r="CW120" s="628"/>
    </row>
    <row r="121" spans="1:101">
      <c r="A121" s="56">
        <v>24</v>
      </c>
      <c r="B121" s="620"/>
      <c r="C121" s="621"/>
      <c r="D121" s="621"/>
      <c r="E121" s="621"/>
      <c r="F121" s="622"/>
      <c r="G121" s="601"/>
      <c r="H121" s="613"/>
      <c r="I121" s="613"/>
      <c r="J121" s="613"/>
      <c r="K121" s="602"/>
      <c r="L121" s="601"/>
      <c r="M121" s="602"/>
      <c r="N121" s="695"/>
      <c r="O121" s="601"/>
      <c r="P121" s="602"/>
      <c r="Q121" s="620"/>
      <c r="R121" s="621"/>
      <c r="S121" s="621"/>
      <c r="T121" s="621"/>
      <c r="U121" s="622"/>
      <c r="V121" s="638"/>
      <c r="W121" s="639"/>
      <c r="X121" s="639"/>
      <c r="Y121" s="639"/>
      <c r="Z121" s="640"/>
      <c r="AA121" s="604"/>
      <c r="AB121" s="604"/>
      <c r="AC121" s="604"/>
      <c r="AD121" s="601"/>
      <c r="AE121" s="602"/>
      <c r="AF121" s="620"/>
      <c r="AG121" s="621"/>
      <c r="AH121" s="621"/>
      <c r="AI121" s="621"/>
      <c r="AJ121" s="622"/>
      <c r="AK121" s="601"/>
      <c r="AL121" s="613"/>
      <c r="AM121" s="613"/>
      <c r="AN121" s="613"/>
      <c r="AO121" s="602"/>
      <c r="AP121" s="601"/>
      <c r="AQ121" s="613"/>
      <c r="AR121" s="613"/>
      <c r="AS121" s="613"/>
      <c r="AT121" s="602"/>
      <c r="AU121" s="629"/>
      <c r="AV121" s="630"/>
      <c r="AW121" s="630"/>
      <c r="AX121" s="630"/>
      <c r="AY121" s="631"/>
      <c r="AZ121" s="620"/>
      <c r="BA121" s="621"/>
      <c r="BB121" s="621"/>
      <c r="BC121" s="621"/>
      <c r="BD121" s="622"/>
      <c r="BE121" s="601"/>
      <c r="BF121" s="602"/>
      <c r="BG121" s="601"/>
      <c r="BH121" s="613"/>
      <c r="BI121" s="602"/>
      <c r="BJ121" s="601"/>
      <c r="BK121" s="613"/>
      <c r="BL121" s="613"/>
      <c r="BM121" s="613"/>
      <c r="BN121" s="602"/>
      <c r="BO121" s="620"/>
      <c r="BP121" s="621"/>
      <c r="BQ121" s="621"/>
      <c r="BR121" s="621"/>
      <c r="BS121" s="622"/>
      <c r="BT121" s="601"/>
      <c r="BU121" s="613"/>
      <c r="BV121" s="613"/>
      <c r="BW121" s="613"/>
      <c r="BX121" s="602"/>
      <c r="BY121" s="601"/>
      <c r="BZ121" s="613"/>
      <c r="CA121" s="613"/>
      <c r="CB121" s="613"/>
      <c r="CC121" s="602"/>
      <c r="CD121" s="620"/>
      <c r="CE121" s="621"/>
      <c r="CF121" s="621"/>
      <c r="CG121" s="621"/>
      <c r="CH121" s="622"/>
      <c r="CI121" s="601"/>
      <c r="CJ121" s="613"/>
      <c r="CK121" s="613"/>
      <c r="CL121" s="613"/>
      <c r="CM121" s="602"/>
      <c r="CN121" s="587"/>
      <c r="CO121" s="588"/>
      <c r="CP121" s="588"/>
      <c r="CQ121" s="588"/>
      <c r="CR121" s="589"/>
      <c r="CS121" s="629"/>
      <c r="CT121" s="630"/>
      <c r="CU121" s="630"/>
      <c r="CV121" s="630"/>
      <c r="CW121" s="631"/>
    </row>
    <row r="122" spans="1:101">
      <c r="A122" s="687" t="s">
        <v>601</v>
      </c>
      <c r="B122" s="596" t="s">
        <v>649</v>
      </c>
      <c r="C122" s="596"/>
      <c r="D122" s="596"/>
      <c r="E122" s="596"/>
      <c r="F122" s="596"/>
      <c r="G122" s="590" t="s">
        <v>650</v>
      </c>
      <c r="H122" s="642"/>
      <c r="I122" s="642"/>
      <c r="J122" s="642"/>
      <c r="K122" s="643"/>
      <c r="L122" s="590" t="s">
        <v>651</v>
      </c>
      <c r="M122" s="591"/>
      <c r="N122" s="696"/>
      <c r="O122" s="590" t="s">
        <v>650</v>
      </c>
      <c r="P122" s="591"/>
      <c r="Q122" s="596" t="s">
        <v>649</v>
      </c>
      <c r="R122" s="596"/>
      <c r="S122" s="596"/>
      <c r="T122" s="596"/>
      <c r="U122" s="596"/>
      <c r="V122" s="590" t="s">
        <v>651</v>
      </c>
      <c r="W122" s="594"/>
      <c r="X122" s="594"/>
      <c r="Y122" s="594"/>
      <c r="Z122" s="591"/>
      <c r="AA122" s="590" t="s">
        <v>652</v>
      </c>
      <c r="AB122" s="594"/>
      <c r="AC122" s="591"/>
      <c r="AD122" s="590" t="s">
        <v>653</v>
      </c>
      <c r="AE122" s="591"/>
      <c r="AF122" s="596" t="s">
        <v>649</v>
      </c>
      <c r="AG122" s="596"/>
      <c r="AH122" s="596"/>
      <c r="AI122" s="596"/>
      <c r="AJ122" s="596"/>
      <c r="AK122" s="590" t="s">
        <v>653</v>
      </c>
      <c r="AL122" s="594"/>
      <c r="AM122" s="594"/>
      <c r="AN122" s="594"/>
      <c r="AO122" s="591"/>
      <c r="AP122" s="590" t="s">
        <v>639</v>
      </c>
      <c r="AQ122" s="594"/>
      <c r="AR122" s="594"/>
      <c r="AS122" s="594"/>
      <c r="AT122" s="591"/>
      <c r="AU122" s="659"/>
      <c r="AV122" s="642"/>
      <c r="AW122" s="642"/>
      <c r="AX122" s="642"/>
      <c r="AY122" s="643"/>
      <c r="AZ122" s="596" t="s">
        <v>649</v>
      </c>
      <c r="BA122" s="596"/>
      <c r="BB122" s="596"/>
      <c r="BC122" s="596"/>
      <c r="BD122" s="596"/>
      <c r="BE122" s="590" t="s">
        <v>639</v>
      </c>
      <c r="BF122" s="591"/>
      <c r="BG122" s="590" t="s">
        <v>653</v>
      </c>
      <c r="BH122" s="594"/>
      <c r="BI122" s="591"/>
      <c r="BJ122" s="590" t="s">
        <v>653</v>
      </c>
      <c r="BK122" s="594"/>
      <c r="BL122" s="594"/>
      <c r="BM122" s="594"/>
      <c r="BN122" s="591"/>
      <c r="BO122" s="596" t="s">
        <v>649</v>
      </c>
      <c r="BP122" s="596"/>
      <c r="BQ122" s="596"/>
      <c r="BR122" s="596"/>
      <c r="BS122" s="596"/>
      <c r="BT122" s="590" t="s">
        <v>652</v>
      </c>
      <c r="BU122" s="594"/>
      <c r="BV122" s="594"/>
      <c r="BW122" s="594"/>
      <c r="BX122" s="591"/>
      <c r="BY122" s="590" t="s">
        <v>653</v>
      </c>
      <c r="BZ122" s="594"/>
      <c r="CA122" s="594"/>
      <c r="CB122" s="594"/>
      <c r="CC122" s="591"/>
      <c r="CD122" s="596" t="s">
        <v>649</v>
      </c>
      <c r="CE122" s="596"/>
      <c r="CF122" s="596"/>
      <c r="CG122" s="596"/>
      <c r="CH122" s="596"/>
      <c r="CI122" s="590" t="s">
        <v>652</v>
      </c>
      <c r="CJ122" s="594"/>
      <c r="CK122" s="594"/>
      <c r="CL122" s="594"/>
      <c r="CM122" s="591"/>
      <c r="CN122" s="590"/>
      <c r="CO122" s="594"/>
      <c r="CP122" s="594"/>
      <c r="CQ122" s="594"/>
      <c r="CR122" s="591"/>
      <c r="CS122" s="653"/>
      <c r="CT122" s="654"/>
      <c r="CU122" s="654"/>
      <c r="CV122" s="654"/>
      <c r="CW122" s="655"/>
    </row>
    <row r="123" spans="1:101">
      <c r="A123" s="688"/>
      <c r="B123" s="596"/>
      <c r="C123" s="596"/>
      <c r="D123" s="596"/>
      <c r="E123" s="596"/>
      <c r="F123" s="596"/>
      <c r="G123" s="644"/>
      <c r="H123" s="645"/>
      <c r="I123" s="645"/>
      <c r="J123" s="645"/>
      <c r="K123" s="646"/>
      <c r="L123" s="592"/>
      <c r="M123" s="593"/>
      <c r="N123" s="697"/>
      <c r="O123" s="592"/>
      <c r="P123" s="593"/>
      <c r="Q123" s="596"/>
      <c r="R123" s="596"/>
      <c r="S123" s="596"/>
      <c r="T123" s="596"/>
      <c r="U123" s="596"/>
      <c r="V123" s="592"/>
      <c r="W123" s="595"/>
      <c r="X123" s="595"/>
      <c r="Y123" s="595"/>
      <c r="Z123" s="593"/>
      <c r="AA123" s="592"/>
      <c r="AB123" s="595"/>
      <c r="AC123" s="593"/>
      <c r="AD123" s="592"/>
      <c r="AE123" s="593"/>
      <c r="AF123" s="596"/>
      <c r="AG123" s="596"/>
      <c r="AH123" s="596"/>
      <c r="AI123" s="596"/>
      <c r="AJ123" s="596"/>
      <c r="AK123" s="592"/>
      <c r="AL123" s="595"/>
      <c r="AM123" s="595"/>
      <c r="AN123" s="595"/>
      <c r="AO123" s="593"/>
      <c r="AP123" s="592"/>
      <c r="AQ123" s="595"/>
      <c r="AR123" s="595"/>
      <c r="AS123" s="595"/>
      <c r="AT123" s="593"/>
      <c r="AU123" s="644"/>
      <c r="AV123" s="645"/>
      <c r="AW123" s="645"/>
      <c r="AX123" s="645"/>
      <c r="AY123" s="646"/>
      <c r="AZ123" s="596"/>
      <c r="BA123" s="596"/>
      <c r="BB123" s="596"/>
      <c r="BC123" s="596"/>
      <c r="BD123" s="596"/>
      <c r="BE123" s="592"/>
      <c r="BF123" s="593"/>
      <c r="BG123" s="592"/>
      <c r="BH123" s="595"/>
      <c r="BI123" s="593"/>
      <c r="BJ123" s="592"/>
      <c r="BK123" s="595"/>
      <c r="BL123" s="595"/>
      <c r="BM123" s="595"/>
      <c r="BN123" s="593"/>
      <c r="BO123" s="596"/>
      <c r="BP123" s="596"/>
      <c r="BQ123" s="596"/>
      <c r="BR123" s="596"/>
      <c r="BS123" s="596"/>
      <c r="BT123" s="592"/>
      <c r="BU123" s="595"/>
      <c r="BV123" s="595"/>
      <c r="BW123" s="595"/>
      <c r="BX123" s="593"/>
      <c r="BY123" s="592"/>
      <c r="BZ123" s="595"/>
      <c r="CA123" s="595"/>
      <c r="CB123" s="595"/>
      <c r="CC123" s="593"/>
      <c r="CD123" s="596"/>
      <c r="CE123" s="596"/>
      <c r="CF123" s="596"/>
      <c r="CG123" s="596"/>
      <c r="CH123" s="596"/>
      <c r="CI123" s="592"/>
      <c r="CJ123" s="595"/>
      <c r="CK123" s="595"/>
      <c r="CL123" s="595"/>
      <c r="CM123" s="593"/>
      <c r="CN123" s="592"/>
      <c r="CO123" s="595"/>
      <c r="CP123" s="595"/>
      <c r="CQ123" s="595"/>
      <c r="CR123" s="593"/>
      <c r="CS123" s="656"/>
      <c r="CT123" s="657"/>
      <c r="CU123" s="657"/>
      <c r="CV123" s="657"/>
      <c r="CW123" s="658"/>
    </row>
    <row r="124" spans="1:101">
      <c r="A124"/>
      <c r="B124"/>
      <c r="C124"/>
      <c r="D124"/>
      <c r="E124"/>
      <c r="F124"/>
      <c r="G124" s="70"/>
      <c r="H124" s="70"/>
      <c r="I124" s="70"/>
      <c r="J124" s="70"/>
      <c r="K124" s="70"/>
      <c r="L124"/>
      <c r="M124"/>
      <c r="N124"/>
      <c r="O124"/>
      <c r="P124"/>
      <c r="Q124"/>
      <c r="R124"/>
      <c r="S124"/>
      <c r="T124"/>
      <c r="U124"/>
      <c r="V124" s="71"/>
      <c r="W124" s="71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 s="70"/>
      <c r="AQ124" s="70"/>
      <c r="AR124" s="70"/>
      <c r="AS124" s="70"/>
      <c r="AT124" s="70"/>
      <c r="AU124"/>
      <c r="AV124"/>
      <c r="AW124"/>
      <c r="AX124"/>
      <c r="AY124"/>
      <c r="AZ124"/>
      <c r="BA124"/>
      <c r="BB124"/>
      <c r="BC124"/>
      <c r="BD124"/>
      <c r="BE124" s="71"/>
      <c r="BF124" s="71"/>
      <c r="BG124" s="70"/>
      <c r="BH124" s="70"/>
      <c r="BI124" s="70"/>
      <c r="BJ124" s="70"/>
      <c r="BK124" s="70"/>
      <c r="BL124" s="70"/>
      <c r="BM124" s="70"/>
      <c r="BN124" s="70"/>
      <c r="BO124" s="64"/>
      <c r="BP124" s="64"/>
      <c r="BQ124" s="64"/>
      <c r="BR124" s="64"/>
      <c r="BS124" s="64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2"/>
      <c r="CE124" s="72"/>
      <c r="CF124" s="72"/>
      <c r="CG124"/>
      <c r="CH124"/>
      <c r="CI124" s="71"/>
      <c r="CJ124" s="71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pans="1:101" ht="21">
      <c r="A125" s="63" t="s">
        <v>654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pans="1:101">
      <c r="A126" s="685" t="s">
        <v>606</v>
      </c>
      <c r="B126" s="682" t="s">
        <v>612</v>
      </c>
      <c r="C126" s="683"/>
      <c r="D126" s="683"/>
      <c r="E126" s="683"/>
      <c r="F126" s="684"/>
      <c r="G126" s="682" t="s">
        <v>613</v>
      </c>
      <c r="H126" s="683"/>
      <c r="I126" s="683"/>
      <c r="J126" s="683"/>
      <c r="K126" s="684"/>
      <c r="L126" s="682" t="s">
        <v>614</v>
      </c>
      <c r="M126" s="683"/>
      <c r="N126" s="683"/>
      <c r="O126" s="683"/>
      <c r="P126" s="684"/>
      <c r="Q126" s="682" t="s">
        <v>615</v>
      </c>
      <c r="R126" s="683"/>
      <c r="S126" s="683"/>
      <c r="T126" s="683"/>
      <c r="U126" s="684"/>
      <c r="V126" s="682" t="s">
        <v>616</v>
      </c>
      <c r="W126" s="683"/>
      <c r="X126" s="683"/>
      <c r="Y126" s="683"/>
      <c r="Z126" s="684"/>
      <c r="AA126" s="682" t="s">
        <v>617</v>
      </c>
      <c r="AB126" s="683"/>
      <c r="AC126" s="683"/>
      <c r="AD126" s="683"/>
      <c r="AE126" s="684"/>
      <c r="AF126" s="682" t="s">
        <v>618</v>
      </c>
      <c r="AG126" s="683"/>
      <c r="AH126" s="683"/>
      <c r="AI126" s="683"/>
      <c r="AJ126" s="684"/>
      <c r="AK126" s="682" t="s">
        <v>619</v>
      </c>
      <c r="AL126" s="683"/>
      <c r="AM126" s="683"/>
      <c r="AN126" s="683"/>
      <c r="AO126" s="684"/>
      <c r="AP126" s="682" t="s">
        <v>620</v>
      </c>
      <c r="AQ126" s="683"/>
      <c r="AR126" s="683"/>
      <c r="AS126" s="683"/>
      <c r="AT126" s="684"/>
      <c r="AU126" s="682" t="s">
        <v>621</v>
      </c>
      <c r="AV126" s="683"/>
      <c r="AW126" s="683"/>
      <c r="AX126" s="683"/>
      <c r="AY126" s="684"/>
      <c r="AZ126" s="682" t="s">
        <v>622</v>
      </c>
      <c r="BA126" s="683"/>
      <c r="BB126" s="683"/>
      <c r="BC126" s="683"/>
      <c r="BD126" s="684"/>
      <c r="BE126" s="698" t="s">
        <v>623</v>
      </c>
      <c r="BF126" s="699"/>
      <c r="BG126" s="699"/>
      <c r="BH126" s="699"/>
      <c r="BI126" s="700"/>
      <c r="BJ126" s="682" t="s">
        <v>624</v>
      </c>
      <c r="BK126" s="683"/>
      <c r="BL126" s="683"/>
      <c r="BM126" s="683"/>
      <c r="BN126" s="684"/>
      <c r="BO126" s="682" t="s">
        <v>625</v>
      </c>
      <c r="BP126" s="683"/>
      <c r="BQ126" s="683"/>
      <c r="BR126" s="683"/>
      <c r="BS126" s="684"/>
      <c r="BT126" s="682" t="s">
        <v>626</v>
      </c>
      <c r="BU126" s="683"/>
      <c r="BV126" s="683"/>
      <c r="BW126" s="683"/>
      <c r="BX126" s="684"/>
      <c r="BY126" s="682" t="s">
        <v>627</v>
      </c>
      <c r="BZ126" s="683"/>
      <c r="CA126" s="683"/>
      <c r="CB126" s="683"/>
      <c r="CC126" s="684"/>
      <c r="CD126" s="682" t="s">
        <v>628</v>
      </c>
      <c r="CE126" s="683"/>
      <c r="CF126" s="683"/>
      <c r="CG126" s="683"/>
      <c r="CH126" s="684"/>
      <c r="CI126" s="682" t="s">
        <v>629</v>
      </c>
      <c r="CJ126" s="683"/>
      <c r="CK126" s="683"/>
      <c r="CL126" s="683"/>
      <c r="CM126" s="684"/>
      <c r="CN126" s="682" t="s">
        <v>630</v>
      </c>
      <c r="CO126" s="683"/>
      <c r="CP126" s="683"/>
      <c r="CQ126" s="683"/>
      <c r="CR126" s="684"/>
      <c r="CS126" s="682" t="s">
        <v>631</v>
      </c>
      <c r="CT126" s="683"/>
      <c r="CU126" s="683"/>
      <c r="CV126" s="683"/>
      <c r="CW126" s="684"/>
    </row>
    <row r="127" spans="1:101">
      <c r="A127" s="686"/>
      <c r="B127" s="56" t="s">
        <v>588</v>
      </c>
      <c r="C127" s="56" t="s">
        <v>589</v>
      </c>
      <c r="D127" s="56" t="s">
        <v>590</v>
      </c>
      <c r="E127" s="56" t="s">
        <v>591</v>
      </c>
      <c r="F127" s="56" t="s">
        <v>592</v>
      </c>
      <c r="G127" s="56" t="s">
        <v>588</v>
      </c>
      <c r="H127" s="56" t="s">
        <v>589</v>
      </c>
      <c r="I127" s="56" t="s">
        <v>590</v>
      </c>
      <c r="J127" s="56" t="s">
        <v>591</v>
      </c>
      <c r="K127" s="56" t="s">
        <v>592</v>
      </c>
      <c r="L127" s="56" t="s">
        <v>588</v>
      </c>
      <c r="M127" s="56" t="s">
        <v>589</v>
      </c>
      <c r="N127" s="56" t="s">
        <v>590</v>
      </c>
      <c r="O127" s="56" t="s">
        <v>591</v>
      </c>
      <c r="P127" s="56" t="s">
        <v>592</v>
      </c>
      <c r="Q127" s="56" t="s">
        <v>588</v>
      </c>
      <c r="R127" s="56" t="s">
        <v>589</v>
      </c>
      <c r="S127" s="56" t="s">
        <v>590</v>
      </c>
      <c r="T127" s="56" t="s">
        <v>591</v>
      </c>
      <c r="U127" s="56" t="s">
        <v>592</v>
      </c>
      <c r="V127" s="56" t="s">
        <v>588</v>
      </c>
      <c r="W127" s="56" t="s">
        <v>589</v>
      </c>
      <c r="X127" s="56" t="s">
        <v>590</v>
      </c>
      <c r="Y127" s="56" t="s">
        <v>591</v>
      </c>
      <c r="Z127" s="56" t="s">
        <v>592</v>
      </c>
      <c r="AA127" s="56" t="s">
        <v>588</v>
      </c>
      <c r="AB127" s="56" t="s">
        <v>589</v>
      </c>
      <c r="AC127" s="56" t="s">
        <v>590</v>
      </c>
      <c r="AD127" s="56" t="s">
        <v>591</v>
      </c>
      <c r="AE127" s="56" t="s">
        <v>592</v>
      </c>
      <c r="AF127" s="56" t="s">
        <v>588</v>
      </c>
      <c r="AG127" s="56" t="s">
        <v>589</v>
      </c>
      <c r="AH127" s="56" t="s">
        <v>590</v>
      </c>
      <c r="AI127" s="56" t="s">
        <v>591</v>
      </c>
      <c r="AJ127" s="56" t="s">
        <v>592</v>
      </c>
      <c r="AK127" s="56" t="s">
        <v>588</v>
      </c>
      <c r="AL127" s="56" t="s">
        <v>589</v>
      </c>
      <c r="AM127" s="56" t="s">
        <v>590</v>
      </c>
      <c r="AN127" s="56" t="s">
        <v>591</v>
      </c>
      <c r="AO127" s="56" t="s">
        <v>592</v>
      </c>
      <c r="AP127" s="56" t="s">
        <v>588</v>
      </c>
      <c r="AQ127" s="56" t="s">
        <v>589</v>
      </c>
      <c r="AR127" s="56" t="s">
        <v>590</v>
      </c>
      <c r="AS127" s="56" t="s">
        <v>591</v>
      </c>
      <c r="AT127" s="56" t="s">
        <v>592</v>
      </c>
      <c r="AU127" s="56" t="s">
        <v>588</v>
      </c>
      <c r="AV127" s="56" t="s">
        <v>589</v>
      </c>
      <c r="AW127" s="56" t="s">
        <v>590</v>
      </c>
      <c r="AX127" s="56" t="s">
        <v>591</v>
      </c>
      <c r="AY127" s="56" t="s">
        <v>592</v>
      </c>
      <c r="AZ127" s="56" t="s">
        <v>588</v>
      </c>
      <c r="BA127" s="56" t="s">
        <v>589</v>
      </c>
      <c r="BB127" s="56" t="s">
        <v>590</v>
      </c>
      <c r="BC127" s="56" t="s">
        <v>591</v>
      </c>
      <c r="BD127" s="56" t="s">
        <v>592</v>
      </c>
      <c r="BE127" s="56" t="s">
        <v>588</v>
      </c>
      <c r="BF127" s="56" t="s">
        <v>589</v>
      </c>
      <c r="BG127" s="56" t="s">
        <v>590</v>
      </c>
      <c r="BH127" s="56" t="s">
        <v>591</v>
      </c>
      <c r="BI127" s="56" t="s">
        <v>592</v>
      </c>
      <c r="BJ127" s="56" t="s">
        <v>588</v>
      </c>
      <c r="BK127" s="56" t="s">
        <v>589</v>
      </c>
      <c r="BL127" s="56" t="s">
        <v>590</v>
      </c>
      <c r="BM127" s="56" t="s">
        <v>591</v>
      </c>
      <c r="BN127" s="56" t="s">
        <v>592</v>
      </c>
      <c r="BO127" s="83" t="s">
        <v>588</v>
      </c>
      <c r="BP127" s="83" t="s">
        <v>589</v>
      </c>
      <c r="BQ127" s="83" t="s">
        <v>590</v>
      </c>
      <c r="BR127" s="83" t="s">
        <v>591</v>
      </c>
      <c r="BS127" s="83" t="s">
        <v>592</v>
      </c>
      <c r="BT127" s="83" t="s">
        <v>588</v>
      </c>
      <c r="BU127" s="83" t="s">
        <v>589</v>
      </c>
      <c r="BV127" s="56" t="s">
        <v>590</v>
      </c>
      <c r="BW127" s="56" t="s">
        <v>591</v>
      </c>
      <c r="BX127" s="56" t="s">
        <v>592</v>
      </c>
      <c r="BY127" s="83" t="s">
        <v>588</v>
      </c>
      <c r="BZ127" s="83" t="s">
        <v>589</v>
      </c>
      <c r="CA127" s="56" t="s">
        <v>590</v>
      </c>
      <c r="CB127" s="56" t="s">
        <v>591</v>
      </c>
      <c r="CC127" s="56" t="s">
        <v>592</v>
      </c>
      <c r="CD127" s="83" t="s">
        <v>588</v>
      </c>
      <c r="CE127" s="83" t="s">
        <v>589</v>
      </c>
      <c r="CF127" s="83" t="s">
        <v>590</v>
      </c>
      <c r="CG127" s="83" t="s">
        <v>591</v>
      </c>
      <c r="CH127" s="83" t="s">
        <v>592</v>
      </c>
      <c r="CI127" s="83" t="s">
        <v>588</v>
      </c>
      <c r="CJ127" s="83" t="s">
        <v>589</v>
      </c>
      <c r="CK127" s="83" t="s">
        <v>590</v>
      </c>
      <c r="CL127" s="56" t="s">
        <v>591</v>
      </c>
      <c r="CM127" s="56" t="s">
        <v>592</v>
      </c>
      <c r="CN127" s="83" t="s">
        <v>588</v>
      </c>
      <c r="CO127" s="83" t="s">
        <v>589</v>
      </c>
      <c r="CP127" s="83" t="s">
        <v>590</v>
      </c>
      <c r="CQ127" s="56" t="s">
        <v>591</v>
      </c>
      <c r="CR127" s="56" t="s">
        <v>592</v>
      </c>
      <c r="CS127" s="83" t="s">
        <v>588</v>
      </c>
      <c r="CT127" s="83" t="s">
        <v>589</v>
      </c>
      <c r="CU127" s="83" t="s">
        <v>590</v>
      </c>
      <c r="CV127" s="56" t="s">
        <v>591</v>
      </c>
      <c r="CW127" s="56" t="s">
        <v>592</v>
      </c>
    </row>
    <row r="128" spans="1:101">
      <c r="A128" s="56">
        <v>1</v>
      </c>
      <c r="B128" s="597" t="s">
        <v>645</v>
      </c>
      <c r="C128" s="611"/>
      <c r="D128" s="611"/>
      <c r="E128" s="611"/>
      <c r="F128" s="598"/>
      <c r="G128" s="614" t="s">
        <v>598</v>
      </c>
      <c r="H128" s="615"/>
      <c r="I128" s="615"/>
      <c r="J128" s="615"/>
      <c r="K128" s="616"/>
      <c r="L128" s="597" t="s">
        <v>645</v>
      </c>
      <c r="M128" s="611"/>
      <c r="N128" s="611"/>
      <c r="O128" s="611"/>
      <c r="P128" s="598"/>
      <c r="Q128" s="641" t="s">
        <v>643</v>
      </c>
      <c r="R128" s="598"/>
      <c r="S128" s="597" t="s">
        <v>645</v>
      </c>
      <c r="T128" s="611"/>
      <c r="U128" s="598"/>
      <c r="V128" s="614" t="s">
        <v>598</v>
      </c>
      <c r="W128" s="615"/>
      <c r="X128" s="615"/>
      <c r="Y128" s="615"/>
      <c r="Z128" s="616"/>
      <c r="AA128" s="597" t="s">
        <v>643</v>
      </c>
      <c r="AB128" s="611"/>
      <c r="AC128" s="611"/>
      <c r="AD128" s="611"/>
      <c r="AE128" s="598"/>
      <c r="AF128" s="597" t="s">
        <v>646</v>
      </c>
      <c r="AG128" s="611"/>
      <c r="AH128" s="611"/>
      <c r="AI128" s="611"/>
      <c r="AJ128" s="598"/>
      <c r="AK128" s="614" t="s">
        <v>598</v>
      </c>
      <c r="AL128" s="615"/>
      <c r="AM128" s="615"/>
      <c r="AN128" s="615"/>
      <c r="AO128" s="616"/>
      <c r="AP128" s="597" t="s">
        <v>646</v>
      </c>
      <c r="AQ128" s="598"/>
      <c r="AR128" s="581"/>
      <c r="AS128" s="582"/>
      <c r="AT128" s="583"/>
      <c r="AU128" s="623" t="s">
        <v>599</v>
      </c>
      <c r="AV128" s="624"/>
      <c r="AW128" s="624"/>
      <c r="AX128" s="624"/>
      <c r="AY128" s="625"/>
      <c r="AZ128" s="632" t="s">
        <v>644</v>
      </c>
      <c r="BA128" s="633"/>
      <c r="BB128" s="633"/>
      <c r="BC128" s="633"/>
      <c r="BD128" s="634"/>
      <c r="BE128" s="614" t="s">
        <v>598</v>
      </c>
      <c r="BF128" s="615"/>
      <c r="BG128" s="615"/>
      <c r="BH128" s="615"/>
      <c r="BI128" s="616"/>
      <c r="BJ128" s="597" t="s">
        <v>647</v>
      </c>
      <c r="BK128" s="611"/>
      <c r="BL128" s="611"/>
      <c r="BM128" s="611"/>
      <c r="BN128" s="598"/>
      <c r="BO128" s="603" t="s">
        <v>648</v>
      </c>
      <c r="BP128" s="604"/>
      <c r="BQ128" s="604"/>
      <c r="BR128" s="597" t="s">
        <v>647</v>
      </c>
      <c r="BS128" s="598"/>
      <c r="BT128" s="614" t="s">
        <v>598</v>
      </c>
      <c r="BU128" s="615"/>
      <c r="BV128" s="615"/>
      <c r="BW128" s="615"/>
      <c r="BX128" s="616"/>
      <c r="BY128" s="597" t="s">
        <v>644</v>
      </c>
      <c r="BZ128" s="598"/>
      <c r="CA128" s="581"/>
      <c r="CB128" s="582"/>
      <c r="CC128" s="583"/>
      <c r="CD128" s="597" t="s">
        <v>648</v>
      </c>
      <c r="CE128" s="611"/>
      <c r="CF128" s="611"/>
      <c r="CG128" s="611"/>
      <c r="CH128" s="598"/>
      <c r="CI128" s="614" t="s">
        <v>598</v>
      </c>
      <c r="CJ128" s="615"/>
      <c r="CK128" s="615"/>
      <c r="CL128" s="615"/>
      <c r="CM128" s="616"/>
      <c r="CN128" s="597" t="s">
        <v>648</v>
      </c>
      <c r="CO128" s="611"/>
      <c r="CP128" s="611"/>
      <c r="CQ128" s="611"/>
      <c r="CR128" s="598"/>
      <c r="CS128" s="623" t="s">
        <v>600</v>
      </c>
      <c r="CT128" s="624"/>
      <c r="CU128" s="624"/>
      <c r="CV128" s="624"/>
      <c r="CW128" s="625"/>
    </row>
    <row r="129" spans="1:101">
      <c r="A129" s="56">
        <v>2</v>
      </c>
      <c r="B129" s="599"/>
      <c r="C129" s="612"/>
      <c r="D129" s="612"/>
      <c r="E129" s="612"/>
      <c r="F129" s="600"/>
      <c r="G129" s="617"/>
      <c r="H129" s="618"/>
      <c r="I129" s="618"/>
      <c r="J129" s="618"/>
      <c r="K129" s="619"/>
      <c r="L129" s="599"/>
      <c r="M129" s="612"/>
      <c r="N129" s="612"/>
      <c r="O129" s="612"/>
      <c r="P129" s="600"/>
      <c r="Q129" s="599"/>
      <c r="R129" s="600"/>
      <c r="S129" s="599"/>
      <c r="T129" s="612"/>
      <c r="U129" s="600"/>
      <c r="V129" s="617"/>
      <c r="W129" s="618"/>
      <c r="X129" s="618"/>
      <c r="Y129" s="618"/>
      <c r="Z129" s="619"/>
      <c r="AA129" s="599"/>
      <c r="AB129" s="612"/>
      <c r="AC129" s="612"/>
      <c r="AD129" s="612"/>
      <c r="AE129" s="600"/>
      <c r="AF129" s="599"/>
      <c r="AG129" s="612"/>
      <c r="AH129" s="612"/>
      <c r="AI129" s="612"/>
      <c r="AJ129" s="600"/>
      <c r="AK129" s="617"/>
      <c r="AL129" s="618"/>
      <c r="AM129" s="618"/>
      <c r="AN129" s="618"/>
      <c r="AO129" s="619"/>
      <c r="AP129" s="599"/>
      <c r="AQ129" s="600"/>
      <c r="AR129" s="584"/>
      <c r="AS129" s="585"/>
      <c r="AT129" s="586"/>
      <c r="AU129" s="626"/>
      <c r="AV129" s="627"/>
      <c r="AW129" s="627"/>
      <c r="AX129" s="627"/>
      <c r="AY129" s="628"/>
      <c r="AZ129" s="635"/>
      <c r="BA129" s="636"/>
      <c r="BB129" s="636"/>
      <c r="BC129" s="636"/>
      <c r="BD129" s="637"/>
      <c r="BE129" s="617"/>
      <c r="BF129" s="618"/>
      <c r="BG129" s="618"/>
      <c r="BH129" s="618"/>
      <c r="BI129" s="619"/>
      <c r="BJ129" s="599"/>
      <c r="BK129" s="612"/>
      <c r="BL129" s="612"/>
      <c r="BM129" s="612"/>
      <c r="BN129" s="600"/>
      <c r="BO129" s="604"/>
      <c r="BP129" s="604"/>
      <c r="BQ129" s="604"/>
      <c r="BR129" s="599"/>
      <c r="BS129" s="600"/>
      <c r="BT129" s="617"/>
      <c r="BU129" s="618"/>
      <c r="BV129" s="618"/>
      <c r="BW129" s="618"/>
      <c r="BX129" s="619"/>
      <c r="BY129" s="599"/>
      <c r="BZ129" s="600"/>
      <c r="CA129" s="584"/>
      <c r="CB129" s="585"/>
      <c r="CC129" s="586"/>
      <c r="CD129" s="599"/>
      <c r="CE129" s="612"/>
      <c r="CF129" s="612"/>
      <c r="CG129" s="612"/>
      <c r="CH129" s="600"/>
      <c r="CI129" s="617"/>
      <c r="CJ129" s="618"/>
      <c r="CK129" s="618"/>
      <c r="CL129" s="618"/>
      <c r="CM129" s="619"/>
      <c r="CN129" s="599"/>
      <c r="CO129" s="612"/>
      <c r="CP129" s="612"/>
      <c r="CQ129" s="612"/>
      <c r="CR129" s="600"/>
      <c r="CS129" s="626"/>
      <c r="CT129" s="627"/>
      <c r="CU129" s="627"/>
      <c r="CV129" s="627"/>
      <c r="CW129" s="628"/>
    </row>
    <row r="130" spans="1:101">
      <c r="A130" s="56">
        <v>3</v>
      </c>
      <c r="B130" s="599"/>
      <c r="C130" s="612"/>
      <c r="D130" s="612"/>
      <c r="E130" s="612"/>
      <c r="F130" s="600"/>
      <c r="G130" s="617"/>
      <c r="H130" s="618"/>
      <c r="I130" s="618"/>
      <c r="J130" s="618"/>
      <c r="K130" s="619"/>
      <c r="L130" s="599"/>
      <c r="M130" s="612"/>
      <c r="N130" s="612"/>
      <c r="O130" s="612"/>
      <c r="P130" s="600"/>
      <c r="Q130" s="599"/>
      <c r="R130" s="600"/>
      <c r="S130" s="599"/>
      <c r="T130" s="612"/>
      <c r="U130" s="600"/>
      <c r="V130" s="617"/>
      <c r="W130" s="618"/>
      <c r="X130" s="618"/>
      <c r="Y130" s="618"/>
      <c r="Z130" s="619"/>
      <c r="AA130" s="599"/>
      <c r="AB130" s="612"/>
      <c r="AC130" s="612"/>
      <c r="AD130" s="612"/>
      <c r="AE130" s="600"/>
      <c r="AF130" s="599"/>
      <c r="AG130" s="612"/>
      <c r="AH130" s="612"/>
      <c r="AI130" s="612"/>
      <c r="AJ130" s="600"/>
      <c r="AK130" s="617"/>
      <c r="AL130" s="618"/>
      <c r="AM130" s="618"/>
      <c r="AN130" s="618"/>
      <c r="AO130" s="619"/>
      <c r="AP130" s="599"/>
      <c r="AQ130" s="600"/>
      <c r="AR130" s="584"/>
      <c r="AS130" s="585"/>
      <c r="AT130" s="586"/>
      <c r="AU130" s="626"/>
      <c r="AV130" s="627"/>
      <c r="AW130" s="627"/>
      <c r="AX130" s="627"/>
      <c r="AY130" s="628"/>
      <c r="AZ130" s="635"/>
      <c r="BA130" s="636"/>
      <c r="BB130" s="636"/>
      <c r="BC130" s="636"/>
      <c r="BD130" s="637"/>
      <c r="BE130" s="617"/>
      <c r="BF130" s="618"/>
      <c r="BG130" s="618"/>
      <c r="BH130" s="618"/>
      <c r="BI130" s="619"/>
      <c r="BJ130" s="599"/>
      <c r="BK130" s="612"/>
      <c r="BL130" s="612"/>
      <c r="BM130" s="612"/>
      <c r="BN130" s="600"/>
      <c r="BO130" s="604"/>
      <c r="BP130" s="604"/>
      <c r="BQ130" s="604"/>
      <c r="BR130" s="599"/>
      <c r="BS130" s="600"/>
      <c r="BT130" s="617"/>
      <c r="BU130" s="618"/>
      <c r="BV130" s="618"/>
      <c r="BW130" s="618"/>
      <c r="BX130" s="619"/>
      <c r="BY130" s="599"/>
      <c r="BZ130" s="600"/>
      <c r="CA130" s="584"/>
      <c r="CB130" s="585"/>
      <c r="CC130" s="586"/>
      <c r="CD130" s="599"/>
      <c r="CE130" s="612"/>
      <c r="CF130" s="612"/>
      <c r="CG130" s="612"/>
      <c r="CH130" s="600"/>
      <c r="CI130" s="617"/>
      <c r="CJ130" s="618"/>
      <c r="CK130" s="618"/>
      <c r="CL130" s="618"/>
      <c r="CM130" s="619"/>
      <c r="CN130" s="599"/>
      <c r="CO130" s="612"/>
      <c r="CP130" s="612"/>
      <c r="CQ130" s="612"/>
      <c r="CR130" s="600"/>
      <c r="CS130" s="626"/>
      <c r="CT130" s="627"/>
      <c r="CU130" s="627"/>
      <c r="CV130" s="627"/>
      <c r="CW130" s="628"/>
    </row>
    <row r="131" spans="1:101">
      <c r="A131" s="56">
        <v>4</v>
      </c>
      <c r="B131" s="599"/>
      <c r="C131" s="612"/>
      <c r="D131" s="612"/>
      <c r="E131" s="612"/>
      <c r="F131" s="600"/>
      <c r="G131" s="617"/>
      <c r="H131" s="618"/>
      <c r="I131" s="618"/>
      <c r="J131" s="618"/>
      <c r="K131" s="619"/>
      <c r="L131" s="599"/>
      <c r="M131" s="612"/>
      <c r="N131" s="612"/>
      <c r="O131" s="612"/>
      <c r="P131" s="600"/>
      <c r="Q131" s="599"/>
      <c r="R131" s="600"/>
      <c r="S131" s="599"/>
      <c r="T131" s="612"/>
      <c r="U131" s="600"/>
      <c r="V131" s="617"/>
      <c r="W131" s="618"/>
      <c r="X131" s="618"/>
      <c r="Y131" s="618"/>
      <c r="Z131" s="619"/>
      <c r="AA131" s="599"/>
      <c r="AB131" s="612"/>
      <c r="AC131" s="612"/>
      <c r="AD131" s="612"/>
      <c r="AE131" s="600"/>
      <c r="AF131" s="599"/>
      <c r="AG131" s="612"/>
      <c r="AH131" s="612"/>
      <c r="AI131" s="612"/>
      <c r="AJ131" s="600"/>
      <c r="AK131" s="617"/>
      <c r="AL131" s="618"/>
      <c r="AM131" s="618"/>
      <c r="AN131" s="618"/>
      <c r="AO131" s="619"/>
      <c r="AP131" s="599"/>
      <c r="AQ131" s="600"/>
      <c r="AR131" s="584"/>
      <c r="AS131" s="585"/>
      <c r="AT131" s="586"/>
      <c r="AU131" s="626"/>
      <c r="AV131" s="627"/>
      <c r="AW131" s="627"/>
      <c r="AX131" s="627"/>
      <c r="AY131" s="628"/>
      <c r="AZ131" s="635"/>
      <c r="BA131" s="636"/>
      <c r="BB131" s="636"/>
      <c r="BC131" s="636"/>
      <c r="BD131" s="637"/>
      <c r="BE131" s="617"/>
      <c r="BF131" s="618"/>
      <c r="BG131" s="618"/>
      <c r="BH131" s="618"/>
      <c r="BI131" s="619"/>
      <c r="BJ131" s="599"/>
      <c r="BK131" s="612"/>
      <c r="BL131" s="612"/>
      <c r="BM131" s="612"/>
      <c r="BN131" s="600"/>
      <c r="BO131" s="604"/>
      <c r="BP131" s="604"/>
      <c r="BQ131" s="604"/>
      <c r="BR131" s="599"/>
      <c r="BS131" s="600"/>
      <c r="BT131" s="617"/>
      <c r="BU131" s="618"/>
      <c r="BV131" s="618"/>
      <c r="BW131" s="618"/>
      <c r="BX131" s="619"/>
      <c r="BY131" s="599"/>
      <c r="BZ131" s="600"/>
      <c r="CA131" s="584"/>
      <c r="CB131" s="585"/>
      <c r="CC131" s="586"/>
      <c r="CD131" s="599"/>
      <c r="CE131" s="612"/>
      <c r="CF131" s="612"/>
      <c r="CG131" s="612"/>
      <c r="CH131" s="600"/>
      <c r="CI131" s="617"/>
      <c r="CJ131" s="618"/>
      <c r="CK131" s="618"/>
      <c r="CL131" s="618"/>
      <c r="CM131" s="619"/>
      <c r="CN131" s="599"/>
      <c r="CO131" s="612"/>
      <c r="CP131" s="612"/>
      <c r="CQ131" s="612"/>
      <c r="CR131" s="600"/>
      <c r="CS131" s="626"/>
      <c r="CT131" s="627"/>
      <c r="CU131" s="627"/>
      <c r="CV131" s="627"/>
      <c r="CW131" s="628"/>
    </row>
    <row r="132" spans="1:101">
      <c r="A132" s="56">
        <v>5</v>
      </c>
      <c r="B132" s="599"/>
      <c r="C132" s="612"/>
      <c r="D132" s="612"/>
      <c r="E132" s="612"/>
      <c r="F132" s="600"/>
      <c r="G132" s="617"/>
      <c r="H132" s="618"/>
      <c r="I132" s="618"/>
      <c r="J132" s="618"/>
      <c r="K132" s="619"/>
      <c r="L132" s="599"/>
      <c r="M132" s="612"/>
      <c r="N132" s="612"/>
      <c r="O132" s="612"/>
      <c r="P132" s="600"/>
      <c r="Q132" s="599"/>
      <c r="R132" s="600"/>
      <c r="S132" s="599"/>
      <c r="T132" s="612"/>
      <c r="U132" s="600"/>
      <c r="V132" s="617"/>
      <c r="W132" s="618"/>
      <c r="X132" s="618"/>
      <c r="Y132" s="618"/>
      <c r="Z132" s="619"/>
      <c r="AA132" s="599"/>
      <c r="AB132" s="612"/>
      <c r="AC132" s="612"/>
      <c r="AD132" s="612"/>
      <c r="AE132" s="600"/>
      <c r="AF132" s="599"/>
      <c r="AG132" s="612"/>
      <c r="AH132" s="612"/>
      <c r="AI132" s="612"/>
      <c r="AJ132" s="600"/>
      <c r="AK132" s="617"/>
      <c r="AL132" s="618"/>
      <c r="AM132" s="618"/>
      <c r="AN132" s="618"/>
      <c r="AO132" s="619"/>
      <c r="AP132" s="599"/>
      <c r="AQ132" s="600"/>
      <c r="AR132" s="584"/>
      <c r="AS132" s="585"/>
      <c r="AT132" s="586"/>
      <c r="AU132" s="626"/>
      <c r="AV132" s="627"/>
      <c r="AW132" s="627"/>
      <c r="AX132" s="627"/>
      <c r="AY132" s="628"/>
      <c r="AZ132" s="635"/>
      <c r="BA132" s="636"/>
      <c r="BB132" s="636"/>
      <c r="BC132" s="636"/>
      <c r="BD132" s="637"/>
      <c r="BE132" s="617"/>
      <c r="BF132" s="618"/>
      <c r="BG132" s="618"/>
      <c r="BH132" s="618"/>
      <c r="BI132" s="619"/>
      <c r="BJ132" s="599"/>
      <c r="BK132" s="612"/>
      <c r="BL132" s="612"/>
      <c r="BM132" s="612"/>
      <c r="BN132" s="600"/>
      <c r="BO132" s="604"/>
      <c r="BP132" s="604"/>
      <c r="BQ132" s="604"/>
      <c r="BR132" s="599"/>
      <c r="BS132" s="600"/>
      <c r="BT132" s="617"/>
      <c r="BU132" s="618"/>
      <c r="BV132" s="618"/>
      <c r="BW132" s="618"/>
      <c r="BX132" s="619"/>
      <c r="BY132" s="599"/>
      <c r="BZ132" s="600"/>
      <c r="CA132" s="584"/>
      <c r="CB132" s="585"/>
      <c r="CC132" s="586"/>
      <c r="CD132" s="599"/>
      <c r="CE132" s="612"/>
      <c r="CF132" s="612"/>
      <c r="CG132" s="612"/>
      <c r="CH132" s="600"/>
      <c r="CI132" s="617"/>
      <c r="CJ132" s="618"/>
      <c r="CK132" s="618"/>
      <c r="CL132" s="618"/>
      <c r="CM132" s="619"/>
      <c r="CN132" s="599"/>
      <c r="CO132" s="612"/>
      <c r="CP132" s="612"/>
      <c r="CQ132" s="612"/>
      <c r="CR132" s="600"/>
      <c r="CS132" s="626"/>
      <c r="CT132" s="627"/>
      <c r="CU132" s="627"/>
      <c r="CV132" s="627"/>
      <c r="CW132" s="628"/>
    </row>
    <row r="133" spans="1:101">
      <c r="A133" s="56">
        <v>6</v>
      </c>
      <c r="B133" s="599"/>
      <c r="C133" s="612"/>
      <c r="D133" s="612"/>
      <c r="E133" s="612"/>
      <c r="F133" s="600"/>
      <c r="G133" s="617"/>
      <c r="H133" s="618"/>
      <c r="I133" s="618"/>
      <c r="J133" s="618"/>
      <c r="K133" s="619"/>
      <c r="L133" s="599"/>
      <c r="M133" s="612"/>
      <c r="N133" s="612"/>
      <c r="O133" s="612"/>
      <c r="P133" s="600"/>
      <c r="Q133" s="599"/>
      <c r="R133" s="600"/>
      <c r="S133" s="599"/>
      <c r="T133" s="612"/>
      <c r="U133" s="600"/>
      <c r="V133" s="617"/>
      <c r="W133" s="618"/>
      <c r="X133" s="618"/>
      <c r="Y133" s="618"/>
      <c r="Z133" s="619"/>
      <c r="AA133" s="599"/>
      <c r="AB133" s="612"/>
      <c r="AC133" s="612"/>
      <c r="AD133" s="612"/>
      <c r="AE133" s="600"/>
      <c r="AF133" s="599"/>
      <c r="AG133" s="612"/>
      <c r="AH133" s="612"/>
      <c r="AI133" s="612"/>
      <c r="AJ133" s="600"/>
      <c r="AK133" s="617"/>
      <c r="AL133" s="618"/>
      <c r="AM133" s="618"/>
      <c r="AN133" s="618"/>
      <c r="AO133" s="619"/>
      <c r="AP133" s="599"/>
      <c r="AQ133" s="600"/>
      <c r="AR133" s="584"/>
      <c r="AS133" s="585"/>
      <c r="AT133" s="586"/>
      <c r="AU133" s="626"/>
      <c r="AV133" s="627"/>
      <c r="AW133" s="627"/>
      <c r="AX133" s="627"/>
      <c r="AY133" s="628"/>
      <c r="AZ133" s="635"/>
      <c r="BA133" s="636"/>
      <c r="BB133" s="636"/>
      <c r="BC133" s="636"/>
      <c r="BD133" s="637"/>
      <c r="BE133" s="617"/>
      <c r="BF133" s="618"/>
      <c r="BG133" s="618"/>
      <c r="BH133" s="618"/>
      <c r="BI133" s="619"/>
      <c r="BJ133" s="599"/>
      <c r="BK133" s="612"/>
      <c r="BL133" s="612"/>
      <c r="BM133" s="612"/>
      <c r="BN133" s="600"/>
      <c r="BO133" s="604"/>
      <c r="BP133" s="604"/>
      <c r="BQ133" s="604"/>
      <c r="BR133" s="599"/>
      <c r="BS133" s="600"/>
      <c r="BT133" s="617"/>
      <c r="BU133" s="618"/>
      <c r="BV133" s="618"/>
      <c r="BW133" s="618"/>
      <c r="BX133" s="619"/>
      <c r="BY133" s="599"/>
      <c r="BZ133" s="600"/>
      <c r="CA133" s="584"/>
      <c r="CB133" s="585"/>
      <c r="CC133" s="586"/>
      <c r="CD133" s="599"/>
      <c r="CE133" s="612"/>
      <c r="CF133" s="612"/>
      <c r="CG133" s="612"/>
      <c r="CH133" s="600"/>
      <c r="CI133" s="617"/>
      <c r="CJ133" s="618"/>
      <c r="CK133" s="618"/>
      <c r="CL133" s="618"/>
      <c r="CM133" s="619"/>
      <c r="CN133" s="599"/>
      <c r="CO133" s="612"/>
      <c r="CP133" s="612"/>
      <c r="CQ133" s="612"/>
      <c r="CR133" s="600"/>
      <c r="CS133" s="626"/>
      <c r="CT133" s="627"/>
      <c r="CU133" s="627"/>
      <c r="CV133" s="627"/>
      <c r="CW133" s="628"/>
    </row>
    <row r="134" spans="1:101">
      <c r="A134" s="56">
        <v>7</v>
      </c>
      <c r="B134" s="599"/>
      <c r="C134" s="612"/>
      <c r="D134" s="612"/>
      <c r="E134" s="612"/>
      <c r="F134" s="600"/>
      <c r="G134" s="617"/>
      <c r="H134" s="618"/>
      <c r="I134" s="618"/>
      <c r="J134" s="618"/>
      <c r="K134" s="619"/>
      <c r="L134" s="599"/>
      <c r="M134" s="612"/>
      <c r="N134" s="612"/>
      <c r="O134" s="612"/>
      <c r="P134" s="600"/>
      <c r="Q134" s="599"/>
      <c r="R134" s="600"/>
      <c r="S134" s="599"/>
      <c r="T134" s="612"/>
      <c r="U134" s="600"/>
      <c r="V134" s="617"/>
      <c r="W134" s="618"/>
      <c r="X134" s="618"/>
      <c r="Y134" s="618"/>
      <c r="Z134" s="619"/>
      <c r="AA134" s="599"/>
      <c r="AB134" s="612"/>
      <c r="AC134" s="612"/>
      <c r="AD134" s="612"/>
      <c r="AE134" s="600"/>
      <c r="AF134" s="599"/>
      <c r="AG134" s="612"/>
      <c r="AH134" s="612"/>
      <c r="AI134" s="612"/>
      <c r="AJ134" s="600"/>
      <c r="AK134" s="617"/>
      <c r="AL134" s="618"/>
      <c r="AM134" s="618"/>
      <c r="AN134" s="618"/>
      <c r="AO134" s="619"/>
      <c r="AP134" s="599"/>
      <c r="AQ134" s="600"/>
      <c r="AR134" s="584"/>
      <c r="AS134" s="585"/>
      <c r="AT134" s="586"/>
      <c r="AU134" s="626"/>
      <c r="AV134" s="627"/>
      <c r="AW134" s="627"/>
      <c r="AX134" s="627"/>
      <c r="AY134" s="628"/>
      <c r="AZ134" s="635"/>
      <c r="BA134" s="636"/>
      <c r="BB134" s="636"/>
      <c r="BC134" s="636"/>
      <c r="BD134" s="637"/>
      <c r="BE134" s="617"/>
      <c r="BF134" s="618"/>
      <c r="BG134" s="618"/>
      <c r="BH134" s="618"/>
      <c r="BI134" s="619"/>
      <c r="BJ134" s="599"/>
      <c r="BK134" s="612"/>
      <c r="BL134" s="612"/>
      <c r="BM134" s="612"/>
      <c r="BN134" s="600"/>
      <c r="BO134" s="604"/>
      <c r="BP134" s="604"/>
      <c r="BQ134" s="604"/>
      <c r="BR134" s="599"/>
      <c r="BS134" s="600"/>
      <c r="BT134" s="617"/>
      <c r="BU134" s="618"/>
      <c r="BV134" s="618"/>
      <c r="BW134" s="618"/>
      <c r="BX134" s="619"/>
      <c r="BY134" s="599"/>
      <c r="BZ134" s="600"/>
      <c r="CA134" s="584"/>
      <c r="CB134" s="585"/>
      <c r="CC134" s="586"/>
      <c r="CD134" s="599"/>
      <c r="CE134" s="612"/>
      <c r="CF134" s="612"/>
      <c r="CG134" s="612"/>
      <c r="CH134" s="600"/>
      <c r="CI134" s="617"/>
      <c r="CJ134" s="618"/>
      <c r="CK134" s="618"/>
      <c r="CL134" s="618"/>
      <c r="CM134" s="619"/>
      <c r="CN134" s="599"/>
      <c r="CO134" s="612"/>
      <c r="CP134" s="612"/>
      <c r="CQ134" s="612"/>
      <c r="CR134" s="600"/>
      <c r="CS134" s="626"/>
      <c r="CT134" s="627"/>
      <c r="CU134" s="627"/>
      <c r="CV134" s="627"/>
      <c r="CW134" s="628"/>
    </row>
    <row r="135" spans="1:101">
      <c r="A135" s="56">
        <v>8</v>
      </c>
      <c r="B135" s="599"/>
      <c r="C135" s="612"/>
      <c r="D135" s="612"/>
      <c r="E135" s="612"/>
      <c r="F135" s="600"/>
      <c r="G135" s="617"/>
      <c r="H135" s="618"/>
      <c r="I135" s="618"/>
      <c r="J135" s="618"/>
      <c r="K135" s="619"/>
      <c r="L135" s="599"/>
      <c r="M135" s="612"/>
      <c r="N135" s="612"/>
      <c r="O135" s="612"/>
      <c r="P135" s="600"/>
      <c r="Q135" s="599"/>
      <c r="R135" s="600"/>
      <c r="S135" s="599"/>
      <c r="T135" s="612"/>
      <c r="U135" s="600"/>
      <c r="V135" s="617"/>
      <c r="W135" s="618"/>
      <c r="X135" s="618"/>
      <c r="Y135" s="618"/>
      <c r="Z135" s="619"/>
      <c r="AA135" s="599"/>
      <c r="AB135" s="612"/>
      <c r="AC135" s="612"/>
      <c r="AD135" s="612"/>
      <c r="AE135" s="600"/>
      <c r="AF135" s="599"/>
      <c r="AG135" s="612"/>
      <c r="AH135" s="612"/>
      <c r="AI135" s="612"/>
      <c r="AJ135" s="600"/>
      <c r="AK135" s="617"/>
      <c r="AL135" s="618"/>
      <c r="AM135" s="618"/>
      <c r="AN135" s="618"/>
      <c r="AO135" s="619"/>
      <c r="AP135" s="599"/>
      <c r="AQ135" s="600"/>
      <c r="AR135" s="584"/>
      <c r="AS135" s="585"/>
      <c r="AT135" s="586"/>
      <c r="AU135" s="626"/>
      <c r="AV135" s="627"/>
      <c r="AW135" s="627"/>
      <c r="AX135" s="627"/>
      <c r="AY135" s="628"/>
      <c r="AZ135" s="635"/>
      <c r="BA135" s="636"/>
      <c r="BB135" s="636"/>
      <c r="BC135" s="636"/>
      <c r="BD135" s="637"/>
      <c r="BE135" s="617"/>
      <c r="BF135" s="618"/>
      <c r="BG135" s="618"/>
      <c r="BH135" s="618"/>
      <c r="BI135" s="619"/>
      <c r="BJ135" s="599"/>
      <c r="BK135" s="612"/>
      <c r="BL135" s="612"/>
      <c r="BM135" s="612"/>
      <c r="BN135" s="600"/>
      <c r="BO135" s="604"/>
      <c r="BP135" s="604"/>
      <c r="BQ135" s="604"/>
      <c r="BR135" s="599"/>
      <c r="BS135" s="600"/>
      <c r="BT135" s="617"/>
      <c r="BU135" s="618"/>
      <c r="BV135" s="618"/>
      <c r="BW135" s="618"/>
      <c r="BX135" s="619"/>
      <c r="BY135" s="599"/>
      <c r="BZ135" s="600"/>
      <c r="CA135" s="584"/>
      <c r="CB135" s="585"/>
      <c r="CC135" s="586"/>
      <c r="CD135" s="599"/>
      <c r="CE135" s="612"/>
      <c r="CF135" s="612"/>
      <c r="CG135" s="612"/>
      <c r="CH135" s="600"/>
      <c r="CI135" s="617"/>
      <c r="CJ135" s="618"/>
      <c r="CK135" s="618"/>
      <c r="CL135" s="618"/>
      <c r="CM135" s="619"/>
      <c r="CN135" s="599"/>
      <c r="CO135" s="612"/>
      <c r="CP135" s="612"/>
      <c r="CQ135" s="612"/>
      <c r="CR135" s="600"/>
      <c r="CS135" s="626"/>
      <c r="CT135" s="627"/>
      <c r="CU135" s="627"/>
      <c r="CV135" s="627"/>
      <c r="CW135" s="628"/>
    </row>
    <row r="136" spans="1:101">
      <c r="A136" s="56">
        <v>9</v>
      </c>
      <c r="B136" s="599"/>
      <c r="C136" s="612"/>
      <c r="D136" s="612"/>
      <c r="E136" s="612"/>
      <c r="F136" s="600"/>
      <c r="G136" s="617"/>
      <c r="H136" s="618"/>
      <c r="I136" s="618"/>
      <c r="J136" s="618"/>
      <c r="K136" s="619"/>
      <c r="L136" s="599"/>
      <c r="M136" s="612"/>
      <c r="N136" s="612"/>
      <c r="O136" s="612"/>
      <c r="P136" s="600"/>
      <c r="Q136" s="599"/>
      <c r="R136" s="600"/>
      <c r="S136" s="599"/>
      <c r="T136" s="612"/>
      <c r="U136" s="600"/>
      <c r="V136" s="617"/>
      <c r="W136" s="618"/>
      <c r="X136" s="618"/>
      <c r="Y136" s="618"/>
      <c r="Z136" s="619"/>
      <c r="AA136" s="599"/>
      <c r="AB136" s="612"/>
      <c r="AC136" s="612"/>
      <c r="AD136" s="612"/>
      <c r="AE136" s="600"/>
      <c r="AF136" s="599"/>
      <c r="AG136" s="612"/>
      <c r="AH136" s="612"/>
      <c r="AI136" s="612"/>
      <c r="AJ136" s="600"/>
      <c r="AK136" s="617"/>
      <c r="AL136" s="618"/>
      <c r="AM136" s="618"/>
      <c r="AN136" s="618"/>
      <c r="AO136" s="619"/>
      <c r="AP136" s="599"/>
      <c r="AQ136" s="600"/>
      <c r="AR136" s="584"/>
      <c r="AS136" s="585"/>
      <c r="AT136" s="586"/>
      <c r="AU136" s="626"/>
      <c r="AV136" s="627"/>
      <c r="AW136" s="627"/>
      <c r="AX136" s="627"/>
      <c r="AY136" s="628"/>
      <c r="AZ136" s="635"/>
      <c r="BA136" s="636"/>
      <c r="BB136" s="636"/>
      <c r="BC136" s="636"/>
      <c r="BD136" s="637"/>
      <c r="BE136" s="617"/>
      <c r="BF136" s="618"/>
      <c r="BG136" s="618"/>
      <c r="BH136" s="618"/>
      <c r="BI136" s="619"/>
      <c r="BJ136" s="599"/>
      <c r="BK136" s="612"/>
      <c r="BL136" s="612"/>
      <c r="BM136" s="612"/>
      <c r="BN136" s="600"/>
      <c r="BO136" s="604"/>
      <c r="BP136" s="604"/>
      <c r="BQ136" s="604"/>
      <c r="BR136" s="599"/>
      <c r="BS136" s="600"/>
      <c r="BT136" s="617"/>
      <c r="BU136" s="618"/>
      <c r="BV136" s="618"/>
      <c r="BW136" s="618"/>
      <c r="BX136" s="619"/>
      <c r="BY136" s="599"/>
      <c r="BZ136" s="600"/>
      <c r="CA136" s="584"/>
      <c r="CB136" s="585"/>
      <c r="CC136" s="586"/>
      <c r="CD136" s="599"/>
      <c r="CE136" s="612"/>
      <c r="CF136" s="612"/>
      <c r="CG136" s="612"/>
      <c r="CH136" s="600"/>
      <c r="CI136" s="617"/>
      <c r="CJ136" s="618"/>
      <c r="CK136" s="618"/>
      <c r="CL136" s="618"/>
      <c r="CM136" s="619"/>
      <c r="CN136" s="599"/>
      <c r="CO136" s="612"/>
      <c r="CP136" s="612"/>
      <c r="CQ136" s="612"/>
      <c r="CR136" s="600"/>
      <c r="CS136" s="626"/>
      <c r="CT136" s="627"/>
      <c r="CU136" s="627"/>
      <c r="CV136" s="627"/>
      <c r="CW136" s="628"/>
    </row>
    <row r="137" spans="1:101">
      <c r="A137" s="56">
        <v>10</v>
      </c>
      <c r="B137" s="599"/>
      <c r="C137" s="612"/>
      <c r="D137" s="612"/>
      <c r="E137" s="612"/>
      <c r="F137" s="600"/>
      <c r="G137" s="617"/>
      <c r="H137" s="618"/>
      <c r="I137" s="618"/>
      <c r="J137" s="618"/>
      <c r="K137" s="619"/>
      <c r="L137" s="599"/>
      <c r="M137" s="612"/>
      <c r="N137" s="612"/>
      <c r="O137" s="612"/>
      <c r="P137" s="600"/>
      <c r="Q137" s="599"/>
      <c r="R137" s="600"/>
      <c r="S137" s="599"/>
      <c r="T137" s="612"/>
      <c r="U137" s="600"/>
      <c r="V137" s="617"/>
      <c r="W137" s="618"/>
      <c r="X137" s="618"/>
      <c r="Y137" s="618"/>
      <c r="Z137" s="619"/>
      <c r="AA137" s="599"/>
      <c r="AB137" s="612"/>
      <c r="AC137" s="612"/>
      <c r="AD137" s="612"/>
      <c r="AE137" s="600"/>
      <c r="AF137" s="599"/>
      <c r="AG137" s="612"/>
      <c r="AH137" s="612"/>
      <c r="AI137" s="612"/>
      <c r="AJ137" s="600"/>
      <c r="AK137" s="617"/>
      <c r="AL137" s="618"/>
      <c r="AM137" s="618"/>
      <c r="AN137" s="618"/>
      <c r="AO137" s="619"/>
      <c r="AP137" s="599"/>
      <c r="AQ137" s="600"/>
      <c r="AR137" s="584"/>
      <c r="AS137" s="585"/>
      <c r="AT137" s="586"/>
      <c r="AU137" s="626"/>
      <c r="AV137" s="627"/>
      <c r="AW137" s="627"/>
      <c r="AX137" s="627"/>
      <c r="AY137" s="628"/>
      <c r="AZ137" s="635"/>
      <c r="BA137" s="636"/>
      <c r="BB137" s="636"/>
      <c r="BC137" s="636"/>
      <c r="BD137" s="637"/>
      <c r="BE137" s="617"/>
      <c r="BF137" s="618"/>
      <c r="BG137" s="618"/>
      <c r="BH137" s="618"/>
      <c r="BI137" s="619"/>
      <c r="BJ137" s="599"/>
      <c r="BK137" s="612"/>
      <c r="BL137" s="612"/>
      <c r="BM137" s="612"/>
      <c r="BN137" s="600"/>
      <c r="BO137" s="604"/>
      <c r="BP137" s="604"/>
      <c r="BQ137" s="604"/>
      <c r="BR137" s="599"/>
      <c r="BS137" s="600"/>
      <c r="BT137" s="617"/>
      <c r="BU137" s="618"/>
      <c r="BV137" s="618"/>
      <c r="BW137" s="618"/>
      <c r="BX137" s="619"/>
      <c r="BY137" s="599"/>
      <c r="BZ137" s="600"/>
      <c r="CA137" s="584"/>
      <c r="CB137" s="585"/>
      <c r="CC137" s="586"/>
      <c r="CD137" s="599"/>
      <c r="CE137" s="612"/>
      <c r="CF137" s="612"/>
      <c r="CG137" s="612"/>
      <c r="CH137" s="600"/>
      <c r="CI137" s="617"/>
      <c r="CJ137" s="618"/>
      <c r="CK137" s="618"/>
      <c r="CL137" s="618"/>
      <c r="CM137" s="619"/>
      <c r="CN137" s="599"/>
      <c r="CO137" s="612"/>
      <c r="CP137" s="612"/>
      <c r="CQ137" s="612"/>
      <c r="CR137" s="600"/>
      <c r="CS137" s="626"/>
      <c r="CT137" s="627"/>
      <c r="CU137" s="627"/>
      <c r="CV137" s="627"/>
      <c r="CW137" s="628"/>
    </row>
    <row r="138" spans="1:101">
      <c r="A138" s="56">
        <v>11</v>
      </c>
      <c r="B138" s="599"/>
      <c r="C138" s="612"/>
      <c r="D138" s="612"/>
      <c r="E138" s="612"/>
      <c r="F138" s="600"/>
      <c r="G138" s="617"/>
      <c r="H138" s="618"/>
      <c r="I138" s="618"/>
      <c r="J138" s="618"/>
      <c r="K138" s="619"/>
      <c r="L138" s="599"/>
      <c r="M138" s="612"/>
      <c r="N138" s="612"/>
      <c r="O138" s="612"/>
      <c r="P138" s="600"/>
      <c r="Q138" s="599"/>
      <c r="R138" s="600"/>
      <c r="S138" s="599"/>
      <c r="T138" s="612"/>
      <c r="U138" s="600"/>
      <c r="V138" s="617"/>
      <c r="W138" s="618"/>
      <c r="X138" s="618"/>
      <c r="Y138" s="618"/>
      <c r="Z138" s="619"/>
      <c r="AA138" s="599"/>
      <c r="AB138" s="612"/>
      <c r="AC138" s="612"/>
      <c r="AD138" s="612"/>
      <c r="AE138" s="600"/>
      <c r="AF138" s="599"/>
      <c r="AG138" s="612"/>
      <c r="AH138" s="612"/>
      <c r="AI138" s="612"/>
      <c r="AJ138" s="600"/>
      <c r="AK138" s="617"/>
      <c r="AL138" s="618"/>
      <c r="AM138" s="618"/>
      <c r="AN138" s="618"/>
      <c r="AO138" s="619"/>
      <c r="AP138" s="599"/>
      <c r="AQ138" s="600"/>
      <c r="AR138" s="584"/>
      <c r="AS138" s="585"/>
      <c r="AT138" s="586"/>
      <c r="AU138" s="626"/>
      <c r="AV138" s="627"/>
      <c r="AW138" s="627"/>
      <c r="AX138" s="627"/>
      <c r="AY138" s="628"/>
      <c r="AZ138" s="635"/>
      <c r="BA138" s="636"/>
      <c r="BB138" s="636"/>
      <c r="BC138" s="636"/>
      <c r="BD138" s="637"/>
      <c r="BE138" s="617"/>
      <c r="BF138" s="618"/>
      <c r="BG138" s="618"/>
      <c r="BH138" s="618"/>
      <c r="BI138" s="619"/>
      <c r="BJ138" s="599"/>
      <c r="BK138" s="612"/>
      <c r="BL138" s="612"/>
      <c r="BM138" s="612"/>
      <c r="BN138" s="600"/>
      <c r="BO138" s="604"/>
      <c r="BP138" s="604"/>
      <c r="BQ138" s="604"/>
      <c r="BR138" s="599"/>
      <c r="BS138" s="600"/>
      <c r="BT138" s="617"/>
      <c r="BU138" s="618"/>
      <c r="BV138" s="618"/>
      <c r="BW138" s="618"/>
      <c r="BX138" s="619"/>
      <c r="BY138" s="599"/>
      <c r="BZ138" s="600"/>
      <c r="CA138" s="584"/>
      <c r="CB138" s="585"/>
      <c r="CC138" s="586"/>
      <c r="CD138" s="599"/>
      <c r="CE138" s="612"/>
      <c r="CF138" s="612"/>
      <c r="CG138" s="612"/>
      <c r="CH138" s="600"/>
      <c r="CI138" s="617"/>
      <c r="CJ138" s="618"/>
      <c r="CK138" s="618"/>
      <c r="CL138" s="618"/>
      <c r="CM138" s="619"/>
      <c r="CN138" s="599"/>
      <c r="CO138" s="612"/>
      <c r="CP138" s="612"/>
      <c r="CQ138" s="612"/>
      <c r="CR138" s="600"/>
      <c r="CS138" s="626"/>
      <c r="CT138" s="627"/>
      <c r="CU138" s="627"/>
      <c r="CV138" s="627"/>
      <c r="CW138" s="628"/>
    </row>
    <row r="139" spans="1:101">
      <c r="A139" s="56">
        <v>12</v>
      </c>
      <c r="B139" s="599"/>
      <c r="C139" s="612"/>
      <c r="D139" s="612"/>
      <c r="E139" s="612"/>
      <c r="F139" s="600"/>
      <c r="G139" s="617"/>
      <c r="H139" s="618"/>
      <c r="I139" s="618"/>
      <c r="J139" s="618"/>
      <c r="K139" s="619"/>
      <c r="L139" s="599"/>
      <c r="M139" s="612"/>
      <c r="N139" s="612"/>
      <c r="O139" s="612"/>
      <c r="P139" s="600"/>
      <c r="Q139" s="599"/>
      <c r="R139" s="600"/>
      <c r="S139" s="599"/>
      <c r="T139" s="612"/>
      <c r="U139" s="600"/>
      <c r="V139" s="617"/>
      <c r="W139" s="618"/>
      <c r="X139" s="618"/>
      <c r="Y139" s="618"/>
      <c r="Z139" s="619"/>
      <c r="AA139" s="599"/>
      <c r="AB139" s="612"/>
      <c r="AC139" s="612"/>
      <c r="AD139" s="612"/>
      <c r="AE139" s="600"/>
      <c r="AF139" s="599"/>
      <c r="AG139" s="612"/>
      <c r="AH139" s="612"/>
      <c r="AI139" s="612"/>
      <c r="AJ139" s="600"/>
      <c r="AK139" s="617"/>
      <c r="AL139" s="618"/>
      <c r="AM139" s="618"/>
      <c r="AN139" s="618"/>
      <c r="AO139" s="619"/>
      <c r="AP139" s="599"/>
      <c r="AQ139" s="600"/>
      <c r="AR139" s="584"/>
      <c r="AS139" s="585"/>
      <c r="AT139" s="586"/>
      <c r="AU139" s="626"/>
      <c r="AV139" s="627"/>
      <c r="AW139" s="627"/>
      <c r="AX139" s="627"/>
      <c r="AY139" s="628"/>
      <c r="AZ139" s="635"/>
      <c r="BA139" s="636"/>
      <c r="BB139" s="636"/>
      <c r="BC139" s="636"/>
      <c r="BD139" s="637"/>
      <c r="BE139" s="617"/>
      <c r="BF139" s="618"/>
      <c r="BG139" s="618"/>
      <c r="BH139" s="618"/>
      <c r="BI139" s="619"/>
      <c r="BJ139" s="599"/>
      <c r="BK139" s="612"/>
      <c r="BL139" s="612"/>
      <c r="BM139" s="612"/>
      <c r="BN139" s="600"/>
      <c r="BO139" s="604"/>
      <c r="BP139" s="604"/>
      <c r="BQ139" s="604"/>
      <c r="BR139" s="599"/>
      <c r="BS139" s="600"/>
      <c r="BT139" s="617"/>
      <c r="BU139" s="618"/>
      <c r="BV139" s="618"/>
      <c r="BW139" s="618"/>
      <c r="BX139" s="619"/>
      <c r="BY139" s="599"/>
      <c r="BZ139" s="600"/>
      <c r="CA139" s="584"/>
      <c r="CB139" s="585"/>
      <c r="CC139" s="586"/>
      <c r="CD139" s="599"/>
      <c r="CE139" s="612"/>
      <c r="CF139" s="612"/>
      <c r="CG139" s="612"/>
      <c r="CH139" s="600"/>
      <c r="CI139" s="617"/>
      <c r="CJ139" s="618"/>
      <c r="CK139" s="618"/>
      <c r="CL139" s="618"/>
      <c r="CM139" s="619"/>
      <c r="CN139" s="599"/>
      <c r="CO139" s="612"/>
      <c r="CP139" s="612"/>
      <c r="CQ139" s="612"/>
      <c r="CR139" s="600"/>
      <c r="CS139" s="626"/>
      <c r="CT139" s="627"/>
      <c r="CU139" s="627"/>
      <c r="CV139" s="627"/>
      <c r="CW139" s="628"/>
    </row>
    <row r="140" spans="1:101">
      <c r="A140" s="56">
        <v>13</v>
      </c>
      <c r="B140" s="599"/>
      <c r="C140" s="612"/>
      <c r="D140" s="612"/>
      <c r="E140" s="612"/>
      <c r="F140" s="600"/>
      <c r="G140" s="617"/>
      <c r="H140" s="618"/>
      <c r="I140" s="618"/>
      <c r="J140" s="618"/>
      <c r="K140" s="619"/>
      <c r="L140" s="599"/>
      <c r="M140" s="612"/>
      <c r="N140" s="612"/>
      <c r="O140" s="612"/>
      <c r="P140" s="600"/>
      <c r="Q140" s="599"/>
      <c r="R140" s="600"/>
      <c r="S140" s="599"/>
      <c r="T140" s="612"/>
      <c r="U140" s="600"/>
      <c r="V140" s="617"/>
      <c r="W140" s="618"/>
      <c r="X140" s="618"/>
      <c r="Y140" s="618"/>
      <c r="Z140" s="619"/>
      <c r="AA140" s="599"/>
      <c r="AB140" s="612"/>
      <c r="AC140" s="612"/>
      <c r="AD140" s="612"/>
      <c r="AE140" s="600"/>
      <c r="AF140" s="599"/>
      <c r="AG140" s="612"/>
      <c r="AH140" s="612"/>
      <c r="AI140" s="612"/>
      <c r="AJ140" s="600"/>
      <c r="AK140" s="617"/>
      <c r="AL140" s="618"/>
      <c r="AM140" s="618"/>
      <c r="AN140" s="618"/>
      <c r="AO140" s="619"/>
      <c r="AP140" s="599"/>
      <c r="AQ140" s="600"/>
      <c r="AR140" s="584"/>
      <c r="AS140" s="585"/>
      <c r="AT140" s="586"/>
      <c r="AU140" s="626"/>
      <c r="AV140" s="627"/>
      <c r="AW140" s="627"/>
      <c r="AX140" s="627"/>
      <c r="AY140" s="628"/>
      <c r="AZ140" s="635"/>
      <c r="BA140" s="636"/>
      <c r="BB140" s="636"/>
      <c r="BC140" s="636"/>
      <c r="BD140" s="637"/>
      <c r="BE140" s="617"/>
      <c r="BF140" s="618"/>
      <c r="BG140" s="618"/>
      <c r="BH140" s="618"/>
      <c r="BI140" s="619"/>
      <c r="BJ140" s="599"/>
      <c r="BK140" s="612"/>
      <c r="BL140" s="612"/>
      <c r="BM140" s="612"/>
      <c r="BN140" s="600"/>
      <c r="BO140" s="604"/>
      <c r="BP140" s="604"/>
      <c r="BQ140" s="604"/>
      <c r="BR140" s="599"/>
      <c r="BS140" s="600"/>
      <c r="BT140" s="617"/>
      <c r="BU140" s="618"/>
      <c r="BV140" s="618"/>
      <c r="BW140" s="618"/>
      <c r="BX140" s="619"/>
      <c r="BY140" s="599"/>
      <c r="BZ140" s="600"/>
      <c r="CA140" s="584"/>
      <c r="CB140" s="585"/>
      <c r="CC140" s="586"/>
      <c r="CD140" s="599"/>
      <c r="CE140" s="612"/>
      <c r="CF140" s="612"/>
      <c r="CG140" s="612"/>
      <c r="CH140" s="600"/>
      <c r="CI140" s="617"/>
      <c r="CJ140" s="618"/>
      <c r="CK140" s="618"/>
      <c r="CL140" s="618"/>
      <c r="CM140" s="619"/>
      <c r="CN140" s="599"/>
      <c r="CO140" s="612"/>
      <c r="CP140" s="612"/>
      <c r="CQ140" s="612"/>
      <c r="CR140" s="600"/>
      <c r="CS140" s="626"/>
      <c r="CT140" s="627"/>
      <c r="CU140" s="627"/>
      <c r="CV140" s="627"/>
      <c r="CW140" s="628"/>
    </row>
    <row r="141" spans="1:101">
      <c r="A141" s="56">
        <v>14</v>
      </c>
      <c r="B141" s="599"/>
      <c r="C141" s="612"/>
      <c r="D141" s="612"/>
      <c r="E141" s="612"/>
      <c r="F141" s="600"/>
      <c r="G141" s="617"/>
      <c r="H141" s="618"/>
      <c r="I141" s="618"/>
      <c r="J141" s="618"/>
      <c r="K141" s="619"/>
      <c r="L141" s="599"/>
      <c r="M141" s="612"/>
      <c r="N141" s="612"/>
      <c r="O141" s="612"/>
      <c r="P141" s="600"/>
      <c r="Q141" s="599"/>
      <c r="R141" s="600"/>
      <c r="S141" s="599"/>
      <c r="T141" s="612"/>
      <c r="U141" s="600"/>
      <c r="V141" s="617"/>
      <c r="W141" s="618"/>
      <c r="X141" s="618"/>
      <c r="Y141" s="618"/>
      <c r="Z141" s="619"/>
      <c r="AA141" s="599"/>
      <c r="AB141" s="612"/>
      <c r="AC141" s="612"/>
      <c r="AD141" s="612"/>
      <c r="AE141" s="600"/>
      <c r="AF141" s="599"/>
      <c r="AG141" s="612"/>
      <c r="AH141" s="612"/>
      <c r="AI141" s="612"/>
      <c r="AJ141" s="600"/>
      <c r="AK141" s="617"/>
      <c r="AL141" s="618"/>
      <c r="AM141" s="618"/>
      <c r="AN141" s="618"/>
      <c r="AO141" s="619"/>
      <c r="AP141" s="599"/>
      <c r="AQ141" s="600"/>
      <c r="AR141" s="584"/>
      <c r="AS141" s="585"/>
      <c r="AT141" s="586"/>
      <c r="AU141" s="626"/>
      <c r="AV141" s="627"/>
      <c r="AW141" s="627"/>
      <c r="AX141" s="627"/>
      <c r="AY141" s="628"/>
      <c r="AZ141" s="635"/>
      <c r="BA141" s="636"/>
      <c r="BB141" s="636"/>
      <c r="BC141" s="636"/>
      <c r="BD141" s="637"/>
      <c r="BE141" s="617"/>
      <c r="BF141" s="618"/>
      <c r="BG141" s="618"/>
      <c r="BH141" s="618"/>
      <c r="BI141" s="619"/>
      <c r="BJ141" s="599"/>
      <c r="BK141" s="612"/>
      <c r="BL141" s="612"/>
      <c r="BM141" s="612"/>
      <c r="BN141" s="600"/>
      <c r="BO141" s="604"/>
      <c r="BP141" s="604"/>
      <c r="BQ141" s="604"/>
      <c r="BR141" s="599"/>
      <c r="BS141" s="600"/>
      <c r="BT141" s="617"/>
      <c r="BU141" s="618"/>
      <c r="BV141" s="618"/>
      <c r="BW141" s="618"/>
      <c r="BX141" s="619"/>
      <c r="BY141" s="599"/>
      <c r="BZ141" s="600"/>
      <c r="CA141" s="584"/>
      <c r="CB141" s="585"/>
      <c r="CC141" s="586"/>
      <c r="CD141" s="599"/>
      <c r="CE141" s="612"/>
      <c r="CF141" s="612"/>
      <c r="CG141" s="612"/>
      <c r="CH141" s="600"/>
      <c r="CI141" s="617"/>
      <c r="CJ141" s="618"/>
      <c r="CK141" s="618"/>
      <c r="CL141" s="618"/>
      <c r="CM141" s="619"/>
      <c r="CN141" s="599"/>
      <c r="CO141" s="612"/>
      <c r="CP141" s="612"/>
      <c r="CQ141" s="612"/>
      <c r="CR141" s="600"/>
      <c r="CS141" s="626"/>
      <c r="CT141" s="627"/>
      <c r="CU141" s="627"/>
      <c r="CV141" s="627"/>
      <c r="CW141" s="628"/>
    </row>
    <row r="142" spans="1:101">
      <c r="A142" s="56">
        <v>15</v>
      </c>
      <c r="B142" s="599"/>
      <c r="C142" s="612"/>
      <c r="D142" s="612"/>
      <c r="E142" s="612"/>
      <c r="F142" s="600"/>
      <c r="G142" s="617"/>
      <c r="H142" s="618"/>
      <c r="I142" s="618"/>
      <c r="J142" s="618"/>
      <c r="K142" s="619"/>
      <c r="L142" s="599"/>
      <c r="M142" s="612"/>
      <c r="N142" s="612"/>
      <c r="O142" s="612"/>
      <c r="P142" s="600"/>
      <c r="Q142" s="599"/>
      <c r="R142" s="600"/>
      <c r="S142" s="599"/>
      <c r="T142" s="612"/>
      <c r="U142" s="600"/>
      <c r="V142" s="617"/>
      <c r="W142" s="618"/>
      <c r="X142" s="618"/>
      <c r="Y142" s="618"/>
      <c r="Z142" s="619"/>
      <c r="AA142" s="599"/>
      <c r="AB142" s="612"/>
      <c r="AC142" s="612"/>
      <c r="AD142" s="612"/>
      <c r="AE142" s="600"/>
      <c r="AF142" s="599"/>
      <c r="AG142" s="612"/>
      <c r="AH142" s="612"/>
      <c r="AI142" s="612"/>
      <c r="AJ142" s="600"/>
      <c r="AK142" s="617"/>
      <c r="AL142" s="618"/>
      <c r="AM142" s="618"/>
      <c r="AN142" s="618"/>
      <c r="AO142" s="619"/>
      <c r="AP142" s="599"/>
      <c r="AQ142" s="600"/>
      <c r="AR142" s="584"/>
      <c r="AS142" s="585"/>
      <c r="AT142" s="586"/>
      <c r="AU142" s="626"/>
      <c r="AV142" s="627"/>
      <c r="AW142" s="627"/>
      <c r="AX142" s="627"/>
      <c r="AY142" s="628"/>
      <c r="AZ142" s="635"/>
      <c r="BA142" s="636"/>
      <c r="BB142" s="636"/>
      <c r="BC142" s="636"/>
      <c r="BD142" s="637"/>
      <c r="BE142" s="617"/>
      <c r="BF142" s="618"/>
      <c r="BG142" s="618"/>
      <c r="BH142" s="618"/>
      <c r="BI142" s="619"/>
      <c r="BJ142" s="599"/>
      <c r="BK142" s="612"/>
      <c r="BL142" s="612"/>
      <c r="BM142" s="612"/>
      <c r="BN142" s="600"/>
      <c r="BO142" s="604"/>
      <c r="BP142" s="604"/>
      <c r="BQ142" s="604"/>
      <c r="BR142" s="599"/>
      <c r="BS142" s="600"/>
      <c r="BT142" s="617"/>
      <c r="BU142" s="618"/>
      <c r="BV142" s="618"/>
      <c r="BW142" s="618"/>
      <c r="BX142" s="619"/>
      <c r="BY142" s="599"/>
      <c r="BZ142" s="600"/>
      <c r="CA142" s="584"/>
      <c r="CB142" s="585"/>
      <c r="CC142" s="586"/>
      <c r="CD142" s="599"/>
      <c r="CE142" s="612"/>
      <c r="CF142" s="612"/>
      <c r="CG142" s="612"/>
      <c r="CH142" s="600"/>
      <c r="CI142" s="617"/>
      <c r="CJ142" s="618"/>
      <c r="CK142" s="618"/>
      <c r="CL142" s="618"/>
      <c r="CM142" s="619"/>
      <c r="CN142" s="599"/>
      <c r="CO142" s="612"/>
      <c r="CP142" s="612"/>
      <c r="CQ142" s="612"/>
      <c r="CR142" s="600"/>
      <c r="CS142" s="626"/>
      <c r="CT142" s="627"/>
      <c r="CU142" s="627"/>
      <c r="CV142" s="627"/>
      <c r="CW142" s="628"/>
    </row>
    <row r="143" spans="1:101">
      <c r="A143" s="56">
        <v>16</v>
      </c>
      <c r="B143" s="599"/>
      <c r="C143" s="612"/>
      <c r="D143" s="612"/>
      <c r="E143" s="612"/>
      <c r="F143" s="600"/>
      <c r="G143" s="617"/>
      <c r="H143" s="618"/>
      <c r="I143" s="618"/>
      <c r="J143" s="618"/>
      <c r="K143" s="619"/>
      <c r="L143" s="599"/>
      <c r="M143" s="612"/>
      <c r="N143" s="612"/>
      <c r="O143" s="612"/>
      <c r="P143" s="600"/>
      <c r="Q143" s="599"/>
      <c r="R143" s="600"/>
      <c r="S143" s="599"/>
      <c r="T143" s="612"/>
      <c r="U143" s="600"/>
      <c r="V143" s="617"/>
      <c r="W143" s="618"/>
      <c r="X143" s="618"/>
      <c r="Y143" s="618"/>
      <c r="Z143" s="619"/>
      <c r="AA143" s="599"/>
      <c r="AB143" s="612"/>
      <c r="AC143" s="612"/>
      <c r="AD143" s="612"/>
      <c r="AE143" s="600"/>
      <c r="AF143" s="599"/>
      <c r="AG143" s="612"/>
      <c r="AH143" s="612"/>
      <c r="AI143" s="612"/>
      <c r="AJ143" s="600"/>
      <c r="AK143" s="617"/>
      <c r="AL143" s="618"/>
      <c r="AM143" s="618"/>
      <c r="AN143" s="618"/>
      <c r="AO143" s="619"/>
      <c r="AP143" s="599"/>
      <c r="AQ143" s="600"/>
      <c r="AR143" s="584"/>
      <c r="AS143" s="585"/>
      <c r="AT143" s="586"/>
      <c r="AU143" s="626"/>
      <c r="AV143" s="627"/>
      <c r="AW143" s="627"/>
      <c r="AX143" s="627"/>
      <c r="AY143" s="628"/>
      <c r="AZ143" s="635"/>
      <c r="BA143" s="636"/>
      <c r="BB143" s="636"/>
      <c r="BC143" s="636"/>
      <c r="BD143" s="637"/>
      <c r="BE143" s="617"/>
      <c r="BF143" s="618"/>
      <c r="BG143" s="618"/>
      <c r="BH143" s="618"/>
      <c r="BI143" s="619"/>
      <c r="BJ143" s="599"/>
      <c r="BK143" s="612"/>
      <c r="BL143" s="612"/>
      <c r="BM143" s="612"/>
      <c r="BN143" s="600"/>
      <c r="BO143" s="604"/>
      <c r="BP143" s="604"/>
      <c r="BQ143" s="604"/>
      <c r="BR143" s="599"/>
      <c r="BS143" s="600"/>
      <c r="BT143" s="617"/>
      <c r="BU143" s="618"/>
      <c r="BV143" s="618"/>
      <c r="BW143" s="618"/>
      <c r="BX143" s="619"/>
      <c r="BY143" s="599"/>
      <c r="BZ143" s="600"/>
      <c r="CA143" s="584"/>
      <c r="CB143" s="585"/>
      <c r="CC143" s="586"/>
      <c r="CD143" s="599"/>
      <c r="CE143" s="612"/>
      <c r="CF143" s="612"/>
      <c r="CG143" s="612"/>
      <c r="CH143" s="600"/>
      <c r="CI143" s="617"/>
      <c r="CJ143" s="618"/>
      <c r="CK143" s="618"/>
      <c r="CL143" s="618"/>
      <c r="CM143" s="619"/>
      <c r="CN143" s="599"/>
      <c r="CO143" s="612"/>
      <c r="CP143" s="612"/>
      <c r="CQ143" s="612"/>
      <c r="CR143" s="600"/>
      <c r="CS143" s="626"/>
      <c r="CT143" s="627"/>
      <c r="CU143" s="627"/>
      <c r="CV143" s="627"/>
      <c r="CW143" s="628"/>
    </row>
    <row r="144" spans="1:101">
      <c r="A144" s="56">
        <v>17</v>
      </c>
      <c r="B144" s="599"/>
      <c r="C144" s="612"/>
      <c r="D144" s="612"/>
      <c r="E144" s="612"/>
      <c r="F144" s="600"/>
      <c r="G144" s="617"/>
      <c r="H144" s="618"/>
      <c r="I144" s="618"/>
      <c r="J144" s="618"/>
      <c r="K144" s="619"/>
      <c r="L144" s="599"/>
      <c r="M144" s="612"/>
      <c r="N144" s="612"/>
      <c r="O144" s="612"/>
      <c r="P144" s="600"/>
      <c r="Q144" s="599"/>
      <c r="R144" s="600"/>
      <c r="S144" s="599"/>
      <c r="T144" s="612"/>
      <c r="U144" s="600"/>
      <c r="V144" s="617"/>
      <c r="W144" s="618"/>
      <c r="X144" s="618"/>
      <c r="Y144" s="618"/>
      <c r="Z144" s="619"/>
      <c r="AA144" s="599"/>
      <c r="AB144" s="612"/>
      <c r="AC144" s="612"/>
      <c r="AD144" s="612"/>
      <c r="AE144" s="600"/>
      <c r="AF144" s="599"/>
      <c r="AG144" s="612"/>
      <c r="AH144" s="612"/>
      <c r="AI144" s="612"/>
      <c r="AJ144" s="600"/>
      <c r="AK144" s="617"/>
      <c r="AL144" s="618"/>
      <c r="AM144" s="618"/>
      <c r="AN144" s="618"/>
      <c r="AO144" s="619"/>
      <c r="AP144" s="599"/>
      <c r="AQ144" s="600"/>
      <c r="AR144" s="584"/>
      <c r="AS144" s="585"/>
      <c r="AT144" s="586"/>
      <c r="AU144" s="626"/>
      <c r="AV144" s="627"/>
      <c r="AW144" s="627"/>
      <c r="AX144" s="627"/>
      <c r="AY144" s="628"/>
      <c r="AZ144" s="635"/>
      <c r="BA144" s="636"/>
      <c r="BB144" s="636"/>
      <c r="BC144" s="636"/>
      <c r="BD144" s="637"/>
      <c r="BE144" s="617"/>
      <c r="BF144" s="618"/>
      <c r="BG144" s="618"/>
      <c r="BH144" s="618"/>
      <c r="BI144" s="619"/>
      <c r="BJ144" s="599"/>
      <c r="BK144" s="612"/>
      <c r="BL144" s="612"/>
      <c r="BM144" s="612"/>
      <c r="BN144" s="600"/>
      <c r="BO144" s="604"/>
      <c r="BP144" s="604"/>
      <c r="BQ144" s="604"/>
      <c r="BR144" s="599"/>
      <c r="BS144" s="600"/>
      <c r="BT144" s="617"/>
      <c r="BU144" s="618"/>
      <c r="BV144" s="618"/>
      <c r="BW144" s="618"/>
      <c r="BX144" s="619"/>
      <c r="BY144" s="599"/>
      <c r="BZ144" s="600"/>
      <c r="CA144" s="584"/>
      <c r="CB144" s="585"/>
      <c r="CC144" s="586"/>
      <c r="CD144" s="599"/>
      <c r="CE144" s="612"/>
      <c r="CF144" s="612"/>
      <c r="CG144" s="612"/>
      <c r="CH144" s="600"/>
      <c r="CI144" s="617"/>
      <c r="CJ144" s="618"/>
      <c r="CK144" s="618"/>
      <c r="CL144" s="618"/>
      <c r="CM144" s="619"/>
      <c r="CN144" s="599"/>
      <c r="CO144" s="612"/>
      <c r="CP144" s="612"/>
      <c r="CQ144" s="612"/>
      <c r="CR144" s="600"/>
      <c r="CS144" s="626"/>
      <c r="CT144" s="627"/>
      <c r="CU144" s="627"/>
      <c r="CV144" s="627"/>
      <c r="CW144" s="628"/>
    </row>
    <row r="145" spans="1:101">
      <c r="A145" s="56">
        <v>18</v>
      </c>
      <c r="B145" s="599"/>
      <c r="C145" s="612"/>
      <c r="D145" s="612"/>
      <c r="E145" s="612"/>
      <c r="F145" s="600"/>
      <c r="G145" s="617"/>
      <c r="H145" s="618"/>
      <c r="I145" s="618"/>
      <c r="J145" s="618"/>
      <c r="K145" s="619"/>
      <c r="L145" s="599"/>
      <c r="M145" s="612"/>
      <c r="N145" s="612"/>
      <c r="O145" s="612"/>
      <c r="P145" s="600"/>
      <c r="Q145" s="599"/>
      <c r="R145" s="600"/>
      <c r="S145" s="599"/>
      <c r="T145" s="612"/>
      <c r="U145" s="600"/>
      <c r="V145" s="617"/>
      <c r="W145" s="618"/>
      <c r="X145" s="618"/>
      <c r="Y145" s="618"/>
      <c r="Z145" s="619"/>
      <c r="AA145" s="599"/>
      <c r="AB145" s="612"/>
      <c r="AC145" s="612"/>
      <c r="AD145" s="612"/>
      <c r="AE145" s="600"/>
      <c r="AF145" s="599"/>
      <c r="AG145" s="612"/>
      <c r="AH145" s="612"/>
      <c r="AI145" s="612"/>
      <c r="AJ145" s="600"/>
      <c r="AK145" s="617"/>
      <c r="AL145" s="618"/>
      <c r="AM145" s="618"/>
      <c r="AN145" s="618"/>
      <c r="AO145" s="619"/>
      <c r="AP145" s="599"/>
      <c r="AQ145" s="600"/>
      <c r="AR145" s="584"/>
      <c r="AS145" s="585"/>
      <c r="AT145" s="586"/>
      <c r="AU145" s="626"/>
      <c r="AV145" s="627"/>
      <c r="AW145" s="627"/>
      <c r="AX145" s="627"/>
      <c r="AY145" s="628"/>
      <c r="AZ145" s="635"/>
      <c r="BA145" s="636"/>
      <c r="BB145" s="636"/>
      <c r="BC145" s="636"/>
      <c r="BD145" s="637"/>
      <c r="BE145" s="617"/>
      <c r="BF145" s="618"/>
      <c r="BG145" s="618"/>
      <c r="BH145" s="618"/>
      <c r="BI145" s="619"/>
      <c r="BJ145" s="599"/>
      <c r="BK145" s="612"/>
      <c r="BL145" s="612"/>
      <c r="BM145" s="612"/>
      <c r="BN145" s="600"/>
      <c r="BO145" s="604"/>
      <c r="BP145" s="604"/>
      <c r="BQ145" s="604"/>
      <c r="BR145" s="599"/>
      <c r="BS145" s="600"/>
      <c r="BT145" s="617"/>
      <c r="BU145" s="618"/>
      <c r="BV145" s="618"/>
      <c r="BW145" s="618"/>
      <c r="BX145" s="619"/>
      <c r="BY145" s="599"/>
      <c r="BZ145" s="600"/>
      <c r="CA145" s="584"/>
      <c r="CB145" s="585"/>
      <c r="CC145" s="586"/>
      <c r="CD145" s="599"/>
      <c r="CE145" s="612"/>
      <c r="CF145" s="612"/>
      <c r="CG145" s="612"/>
      <c r="CH145" s="600"/>
      <c r="CI145" s="617"/>
      <c r="CJ145" s="618"/>
      <c r="CK145" s="618"/>
      <c r="CL145" s="618"/>
      <c r="CM145" s="619"/>
      <c r="CN145" s="599"/>
      <c r="CO145" s="612"/>
      <c r="CP145" s="612"/>
      <c r="CQ145" s="612"/>
      <c r="CR145" s="600"/>
      <c r="CS145" s="626"/>
      <c r="CT145" s="627"/>
      <c r="CU145" s="627"/>
      <c r="CV145" s="627"/>
      <c r="CW145" s="628"/>
    </row>
    <row r="146" spans="1:101">
      <c r="A146" s="56">
        <v>19</v>
      </c>
      <c r="B146" s="599"/>
      <c r="C146" s="612"/>
      <c r="D146" s="612"/>
      <c r="E146" s="612"/>
      <c r="F146" s="600"/>
      <c r="G146" s="617"/>
      <c r="H146" s="618"/>
      <c r="I146" s="618"/>
      <c r="J146" s="618"/>
      <c r="K146" s="619"/>
      <c r="L146" s="599"/>
      <c r="M146" s="612"/>
      <c r="N146" s="612"/>
      <c r="O146" s="612"/>
      <c r="P146" s="600"/>
      <c r="Q146" s="599"/>
      <c r="R146" s="600"/>
      <c r="S146" s="599"/>
      <c r="T146" s="612"/>
      <c r="U146" s="600"/>
      <c r="V146" s="617"/>
      <c r="W146" s="618"/>
      <c r="X146" s="618"/>
      <c r="Y146" s="618"/>
      <c r="Z146" s="619"/>
      <c r="AA146" s="599"/>
      <c r="AB146" s="612"/>
      <c r="AC146" s="612"/>
      <c r="AD146" s="612"/>
      <c r="AE146" s="600"/>
      <c r="AF146" s="599"/>
      <c r="AG146" s="612"/>
      <c r="AH146" s="612"/>
      <c r="AI146" s="612"/>
      <c r="AJ146" s="600"/>
      <c r="AK146" s="617"/>
      <c r="AL146" s="618"/>
      <c r="AM146" s="618"/>
      <c r="AN146" s="618"/>
      <c r="AO146" s="619"/>
      <c r="AP146" s="599"/>
      <c r="AQ146" s="600"/>
      <c r="AR146" s="584"/>
      <c r="AS146" s="585"/>
      <c r="AT146" s="586"/>
      <c r="AU146" s="626"/>
      <c r="AV146" s="627"/>
      <c r="AW146" s="627"/>
      <c r="AX146" s="627"/>
      <c r="AY146" s="628"/>
      <c r="AZ146" s="635"/>
      <c r="BA146" s="636"/>
      <c r="BB146" s="636"/>
      <c r="BC146" s="636"/>
      <c r="BD146" s="637"/>
      <c r="BE146" s="617"/>
      <c r="BF146" s="618"/>
      <c r="BG146" s="618"/>
      <c r="BH146" s="618"/>
      <c r="BI146" s="619"/>
      <c r="BJ146" s="599"/>
      <c r="BK146" s="612"/>
      <c r="BL146" s="612"/>
      <c r="BM146" s="612"/>
      <c r="BN146" s="600"/>
      <c r="BO146" s="604"/>
      <c r="BP146" s="604"/>
      <c r="BQ146" s="604"/>
      <c r="BR146" s="599"/>
      <c r="BS146" s="600"/>
      <c r="BT146" s="617"/>
      <c r="BU146" s="618"/>
      <c r="BV146" s="618"/>
      <c r="BW146" s="618"/>
      <c r="BX146" s="619"/>
      <c r="BY146" s="599"/>
      <c r="BZ146" s="600"/>
      <c r="CA146" s="584"/>
      <c r="CB146" s="585"/>
      <c r="CC146" s="586"/>
      <c r="CD146" s="599"/>
      <c r="CE146" s="612"/>
      <c r="CF146" s="612"/>
      <c r="CG146" s="612"/>
      <c r="CH146" s="600"/>
      <c r="CI146" s="617"/>
      <c r="CJ146" s="618"/>
      <c r="CK146" s="618"/>
      <c r="CL146" s="618"/>
      <c r="CM146" s="619"/>
      <c r="CN146" s="599"/>
      <c r="CO146" s="612"/>
      <c r="CP146" s="612"/>
      <c r="CQ146" s="612"/>
      <c r="CR146" s="600"/>
      <c r="CS146" s="626"/>
      <c r="CT146" s="627"/>
      <c r="CU146" s="627"/>
      <c r="CV146" s="627"/>
      <c r="CW146" s="628"/>
    </row>
    <row r="147" spans="1:101">
      <c r="A147" s="56">
        <v>20</v>
      </c>
      <c r="B147" s="599"/>
      <c r="C147" s="612"/>
      <c r="D147" s="612"/>
      <c r="E147" s="612"/>
      <c r="F147" s="600"/>
      <c r="G147" s="617"/>
      <c r="H147" s="618"/>
      <c r="I147" s="618"/>
      <c r="J147" s="618"/>
      <c r="K147" s="619"/>
      <c r="L147" s="599"/>
      <c r="M147" s="612"/>
      <c r="N147" s="612"/>
      <c r="O147" s="612"/>
      <c r="P147" s="600"/>
      <c r="Q147" s="599"/>
      <c r="R147" s="600"/>
      <c r="S147" s="599"/>
      <c r="T147" s="612"/>
      <c r="U147" s="600"/>
      <c r="V147" s="617"/>
      <c r="W147" s="618"/>
      <c r="X147" s="618"/>
      <c r="Y147" s="618"/>
      <c r="Z147" s="619"/>
      <c r="AA147" s="599"/>
      <c r="AB147" s="612"/>
      <c r="AC147" s="612"/>
      <c r="AD147" s="612"/>
      <c r="AE147" s="600"/>
      <c r="AF147" s="599"/>
      <c r="AG147" s="612"/>
      <c r="AH147" s="612"/>
      <c r="AI147" s="612"/>
      <c r="AJ147" s="600"/>
      <c r="AK147" s="617"/>
      <c r="AL147" s="618"/>
      <c r="AM147" s="618"/>
      <c r="AN147" s="618"/>
      <c r="AO147" s="619"/>
      <c r="AP147" s="599"/>
      <c r="AQ147" s="600"/>
      <c r="AR147" s="584"/>
      <c r="AS147" s="585"/>
      <c r="AT147" s="586"/>
      <c r="AU147" s="626"/>
      <c r="AV147" s="627"/>
      <c r="AW147" s="627"/>
      <c r="AX147" s="627"/>
      <c r="AY147" s="628"/>
      <c r="AZ147" s="635"/>
      <c r="BA147" s="636"/>
      <c r="BB147" s="636"/>
      <c r="BC147" s="636"/>
      <c r="BD147" s="637"/>
      <c r="BE147" s="617"/>
      <c r="BF147" s="618"/>
      <c r="BG147" s="618"/>
      <c r="BH147" s="618"/>
      <c r="BI147" s="619"/>
      <c r="BJ147" s="599"/>
      <c r="BK147" s="612"/>
      <c r="BL147" s="612"/>
      <c r="BM147" s="612"/>
      <c r="BN147" s="600"/>
      <c r="BO147" s="604"/>
      <c r="BP147" s="604"/>
      <c r="BQ147" s="604"/>
      <c r="BR147" s="599"/>
      <c r="BS147" s="600"/>
      <c r="BT147" s="617"/>
      <c r="BU147" s="618"/>
      <c r="BV147" s="618"/>
      <c r="BW147" s="618"/>
      <c r="BX147" s="619"/>
      <c r="BY147" s="599"/>
      <c r="BZ147" s="600"/>
      <c r="CA147" s="584"/>
      <c r="CB147" s="585"/>
      <c r="CC147" s="586"/>
      <c r="CD147" s="599"/>
      <c r="CE147" s="612"/>
      <c r="CF147" s="612"/>
      <c r="CG147" s="612"/>
      <c r="CH147" s="600"/>
      <c r="CI147" s="617"/>
      <c r="CJ147" s="618"/>
      <c r="CK147" s="618"/>
      <c r="CL147" s="618"/>
      <c r="CM147" s="619"/>
      <c r="CN147" s="599"/>
      <c r="CO147" s="612"/>
      <c r="CP147" s="612"/>
      <c r="CQ147" s="612"/>
      <c r="CR147" s="600"/>
      <c r="CS147" s="626"/>
      <c r="CT147" s="627"/>
      <c r="CU147" s="627"/>
      <c r="CV147" s="627"/>
      <c r="CW147" s="628"/>
    </row>
    <row r="148" spans="1:101">
      <c r="A148" s="56">
        <v>21</v>
      </c>
      <c r="B148" s="599"/>
      <c r="C148" s="612"/>
      <c r="D148" s="612"/>
      <c r="E148" s="612"/>
      <c r="F148" s="600"/>
      <c r="G148" s="617"/>
      <c r="H148" s="618"/>
      <c r="I148" s="618"/>
      <c r="J148" s="618"/>
      <c r="K148" s="619"/>
      <c r="L148" s="599"/>
      <c r="M148" s="612"/>
      <c r="N148" s="612"/>
      <c r="O148" s="612"/>
      <c r="P148" s="600"/>
      <c r="Q148" s="599"/>
      <c r="R148" s="600"/>
      <c r="S148" s="599"/>
      <c r="T148" s="612"/>
      <c r="U148" s="600"/>
      <c r="V148" s="617"/>
      <c r="W148" s="618"/>
      <c r="X148" s="618"/>
      <c r="Y148" s="618"/>
      <c r="Z148" s="619"/>
      <c r="AA148" s="599"/>
      <c r="AB148" s="612"/>
      <c r="AC148" s="612"/>
      <c r="AD148" s="612"/>
      <c r="AE148" s="600"/>
      <c r="AF148" s="599"/>
      <c r="AG148" s="612"/>
      <c r="AH148" s="612"/>
      <c r="AI148" s="612"/>
      <c r="AJ148" s="600"/>
      <c r="AK148" s="617"/>
      <c r="AL148" s="618"/>
      <c r="AM148" s="618"/>
      <c r="AN148" s="618"/>
      <c r="AO148" s="619"/>
      <c r="AP148" s="599"/>
      <c r="AQ148" s="600"/>
      <c r="AR148" s="584"/>
      <c r="AS148" s="585"/>
      <c r="AT148" s="586"/>
      <c r="AU148" s="626"/>
      <c r="AV148" s="627"/>
      <c r="AW148" s="627"/>
      <c r="AX148" s="627"/>
      <c r="AY148" s="628"/>
      <c r="AZ148" s="635"/>
      <c r="BA148" s="636"/>
      <c r="BB148" s="636"/>
      <c r="BC148" s="636"/>
      <c r="BD148" s="637"/>
      <c r="BE148" s="617"/>
      <c r="BF148" s="618"/>
      <c r="BG148" s="618"/>
      <c r="BH148" s="618"/>
      <c r="BI148" s="619"/>
      <c r="BJ148" s="599"/>
      <c r="BK148" s="612"/>
      <c r="BL148" s="612"/>
      <c r="BM148" s="612"/>
      <c r="BN148" s="600"/>
      <c r="BO148" s="604"/>
      <c r="BP148" s="604"/>
      <c r="BQ148" s="604"/>
      <c r="BR148" s="599"/>
      <c r="BS148" s="600"/>
      <c r="BT148" s="617"/>
      <c r="BU148" s="618"/>
      <c r="BV148" s="618"/>
      <c r="BW148" s="618"/>
      <c r="BX148" s="619"/>
      <c r="BY148" s="599"/>
      <c r="BZ148" s="600"/>
      <c r="CA148" s="584"/>
      <c r="CB148" s="585"/>
      <c r="CC148" s="586"/>
      <c r="CD148" s="599"/>
      <c r="CE148" s="612"/>
      <c r="CF148" s="612"/>
      <c r="CG148" s="612"/>
      <c r="CH148" s="600"/>
      <c r="CI148" s="617"/>
      <c r="CJ148" s="618"/>
      <c r="CK148" s="618"/>
      <c r="CL148" s="618"/>
      <c r="CM148" s="619"/>
      <c r="CN148" s="599"/>
      <c r="CO148" s="612"/>
      <c r="CP148" s="612"/>
      <c r="CQ148" s="612"/>
      <c r="CR148" s="600"/>
      <c r="CS148" s="626"/>
      <c r="CT148" s="627"/>
      <c r="CU148" s="627"/>
      <c r="CV148" s="627"/>
      <c r="CW148" s="628"/>
    </row>
    <row r="149" spans="1:101">
      <c r="A149" s="56">
        <v>22</v>
      </c>
      <c r="B149" s="599"/>
      <c r="C149" s="612"/>
      <c r="D149" s="612"/>
      <c r="E149" s="612"/>
      <c r="F149" s="600"/>
      <c r="G149" s="617"/>
      <c r="H149" s="618"/>
      <c r="I149" s="618"/>
      <c r="J149" s="618"/>
      <c r="K149" s="619"/>
      <c r="L149" s="599"/>
      <c r="M149" s="612"/>
      <c r="N149" s="612"/>
      <c r="O149" s="612"/>
      <c r="P149" s="600"/>
      <c r="Q149" s="599"/>
      <c r="R149" s="600"/>
      <c r="S149" s="599"/>
      <c r="T149" s="612"/>
      <c r="U149" s="600"/>
      <c r="V149" s="617"/>
      <c r="W149" s="618"/>
      <c r="X149" s="618"/>
      <c r="Y149" s="618"/>
      <c r="Z149" s="619"/>
      <c r="AA149" s="599"/>
      <c r="AB149" s="612"/>
      <c r="AC149" s="612"/>
      <c r="AD149" s="612"/>
      <c r="AE149" s="600"/>
      <c r="AF149" s="599"/>
      <c r="AG149" s="612"/>
      <c r="AH149" s="612"/>
      <c r="AI149" s="612"/>
      <c r="AJ149" s="600"/>
      <c r="AK149" s="617"/>
      <c r="AL149" s="618"/>
      <c r="AM149" s="618"/>
      <c r="AN149" s="618"/>
      <c r="AO149" s="619"/>
      <c r="AP149" s="599"/>
      <c r="AQ149" s="600"/>
      <c r="AR149" s="584"/>
      <c r="AS149" s="585"/>
      <c r="AT149" s="586"/>
      <c r="AU149" s="626"/>
      <c r="AV149" s="627"/>
      <c r="AW149" s="627"/>
      <c r="AX149" s="627"/>
      <c r="AY149" s="628"/>
      <c r="AZ149" s="635"/>
      <c r="BA149" s="636"/>
      <c r="BB149" s="636"/>
      <c r="BC149" s="636"/>
      <c r="BD149" s="637"/>
      <c r="BE149" s="617"/>
      <c r="BF149" s="618"/>
      <c r="BG149" s="618"/>
      <c r="BH149" s="618"/>
      <c r="BI149" s="619"/>
      <c r="BJ149" s="599"/>
      <c r="BK149" s="612"/>
      <c r="BL149" s="612"/>
      <c r="BM149" s="612"/>
      <c r="BN149" s="600"/>
      <c r="BO149" s="604"/>
      <c r="BP149" s="604"/>
      <c r="BQ149" s="604"/>
      <c r="BR149" s="599"/>
      <c r="BS149" s="600"/>
      <c r="BT149" s="617"/>
      <c r="BU149" s="618"/>
      <c r="BV149" s="618"/>
      <c r="BW149" s="618"/>
      <c r="BX149" s="619"/>
      <c r="BY149" s="599"/>
      <c r="BZ149" s="600"/>
      <c r="CA149" s="584"/>
      <c r="CB149" s="585"/>
      <c r="CC149" s="586"/>
      <c r="CD149" s="599"/>
      <c r="CE149" s="612"/>
      <c r="CF149" s="612"/>
      <c r="CG149" s="612"/>
      <c r="CH149" s="600"/>
      <c r="CI149" s="617"/>
      <c r="CJ149" s="618"/>
      <c r="CK149" s="618"/>
      <c r="CL149" s="618"/>
      <c r="CM149" s="619"/>
      <c r="CN149" s="599"/>
      <c r="CO149" s="612"/>
      <c r="CP149" s="612"/>
      <c r="CQ149" s="612"/>
      <c r="CR149" s="600"/>
      <c r="CS149" s="626"/>
      <c r="CT149" s="627"/>
      <c r="CU149" s="627"/>
      <c r="CV149" s="627"/>
      <c r="CW149" s="628"/>
    </row>
    <row r="150" spans="1:101">
      <c r="A150" s="56">
        <v>23</v>
      </c>
      <c r="B150" s="599"/>
      <c r="C150" s="612"/>
      <c r="D150" s="612"/>
      <c r="E150" s="612"/>
      <c r="F150" s="600"/>
      <c r="G150" s="617"/>
      <c r="H150" s="618"/>
      <c r="I150" s="618"/>
      <c r="J150" s="618"/>
      <c r="K150" s="619"/>
      <c r="L150" s="599"/>
      <c r="M150" s="612"/>
      <c r="N150" s="612"/>
      <c r="O150" s="612"/>
      <c r="P150" s="600"/>
      <c r="Q150" s="599"/>
      <c r="R150" s="600"/>
      <c r="S150" s="599"/>
      <c r="T150" s="612"/>
      <c r="U150" s="600"/>
      <c r="V150" s="617"/>
      <c r="W150" s="618"/>
      <c r="X150" s="618"/>
      <c r="Y150" s="618"/>
      <c r="Z150" s="619"/>
      <c r="AA150" s="599"/>
      <c r="AB150" s="612"/>
      <c r="AC150" s="612"/>
      <c r="AD150" s="612"/>
      <c r="AE150" s="600"/>
      <c r="AF150" s="599"/>
      <c r="AG150" s="612"/>
      <c r="AH150" s="612"/>
      <c r="AI150" s="612"/>
      <c r="AJ150" s="600"/>
      <c r="AK150" s="617"/>
      <c r="AL150" s="618"/>
      <c r="AM150" s="618"/>
      <c r="AN150" s="618"/>
      <c r="AO150" s="619"/>
      <c r="AP150" s="599"/>
      <c r="AQ150" s="600"/>
      <c r="AR150" s="584"/>
      <c r="AS150" s="585"/>
      <c r="AT150" s="586"/>
      <c r="AU150" s="626"/>
      <c r="AV150" s="627"/>
      <c r="AW150" s="627"/>
      <c r="AX150" s="627"/>
      <c r="AY150" s="628"/>
      <c r="AZ150" s="635"/>
      <c r="BA150" s="636"/>
      <c r="BB150" s="636"/>
      <c r="BC150" s="636"/>
      <c r="BD150" s="637"/>
      <c r="BE150" s="617"/>
      <c r="BF150" s="618"/>
      <c r="BG150" s="618"/>
      <c r="BH150" s="618"/>
      <c r="BI150" s="619"/>
      <c r="BJ150" s="599"/>
      <c r="BK150" s="612"/>
      <c r="BL150" s="612"/>
      <c r="BM150" s="612"/>
      <c r="BN150" s="600"/>
      <c r="BO150" s="604"/>
      <c r="BP150" s="604"/>
      <c r="BQ150" s="604"/>
      <c r="BR150" s="599"/>
      <c r="BS150" s="600"/>
      <c r="BT150" s="617"/>
      <c r="BU150" s="618"/>
      <c r="BV150" s="618"/>
      <c r="BW150" s="618"/>
      <c r="BX150" s="619"/>
      <c r="BY150" s="599"/>
      <c r="BZ150" s="600"/>
      <c r="CA150" s="584"/>
      <c r="CB150" s="585"/>
      <c r="CC150" s="586"/>
      <c r="CD150" s="599"/>
      <c r="CE150" s="612"/>
      <c r="CF150" s="612"/>
      <c r="CG150" s="612"/>
      <c r="CH150" s="600"/>
      <c r="CI150" s="617"/>
      <c r="CJ150" s="618"/>
      <c r="CK150" s="618"/>
      <c r="CL150" s="618"/>
      <c r="CM150" s="619"/>
      <c r="CN150" s="599"/>
      <c r="CO150" s="612"/>
      <c r="CP150" s="612"/>
      <c r="CQ150" s="612"/>
      <c r="CR150" s="600"/>
      <c r="CS150" s="626"/>
      <c r="CT150" s="627"/>
      <c r="CU150" s="627"/>
      <c r="CV150" s="627"/>
      <c r="CW150" s="628"/>
    </row>
    <row r="151" spans="1:101">
      <c r="A151" s="56">
        <v>24</v>
      </c>
      <c r="B151" s="601"/>
      <c r="C151" s="613"/>
      <c r="D151" s="613"/>
      <c r="E151" s="613"/>
      <c r="F151" s="602"/>
      <c r="G151" s="620"/>
      <c r="H151" s="621"/>
      <c r="I151" s="621"/>
      <c r="J151" s="621"/>
      <c r="K151" s="622"/>
      <c r="L151" s="601"/>
      <c r="M151" s="613"/>
      <c r="N151" s="613"/>
      <c r="O151" s="613"/>
      <c r="P151" s="602"/>
      <c r="Q151" s="601"/>
      <c r="R151" s="602"/>
      <c r="S151" s="601"/>
      <c r="T151" s="613"/>
      <c r="U151" s="602"/>
      <c r="V151" s="620"/>
      <c r="W151" s="621"/>
      <c r="X151" s="621"/>
      <c r="Y151" s="621"/>
      <c r="Z151" s="622"/>
      <c r="AA151" s="601"/>
      <c r="AB151" s="613"/>
      <c r="AC151" s="613"/>
      <c r="AD151" s="613"/>
      <c r="AE151" s="602"/>
      <c r="AF151" s="601"/>
      <c r="AG151" s="613"/>
      <c r="AH151" s="613"/>
      <c r="AI151" s="613"/>
      <c r="AJ151" s="602"/>
      <c r="AK151" s="620"/>
      <c r="AL151" s="621"/>
      <c r="AM151" s="621"/>
      <c r="AN151" s="621"/>
      <c r="AO151" s="622"/>
      <c r="AP151" s="601"/>
      <c r="AQ151" s="602"/>
      <c r="AR151" s="587"/>
      <c r="AS151" s="588"/>
      <c r="AT151" s="589"/>
      <c r="AU151" s="629"/>
      <c r="AV151" s="630"/>
      <c r="AW151" s="630"/>
      <c r="AX151" s="630"/>
      <c r="AY151" s="631"/>
      <c r="AZ151" s="638"/>
      <c r="BA151" s="639"/>
      <c r="BB151" s="639"/>
      <c r="BC151" s="639"/>
      <c r="BD151" s="640"/>
      <c r="BE151" s="620"/>
      <c r="BF151" s="621"/>
      <c r="BG151" s="621"/>
      <c r="BH151" s="621"/>
      <c r="BI151" s="622"/>
      <c r="BJ151" s="601"/>
      <c r="BK151" s="613"/>
      <c r="BL151" s="613"/>
      <c r="BM151" s="613"/>
      <c r="BN151" s="602"/>
      <c r="BO151" s="604"/>
      <c r="BP151" s="604"/>
      <c r="BQ151" s="604"/>
      <c r="BR151" s="601"/>
      <c r="BS151" s="602"/>
      <c r="BT151" s="620"/>
      <c r="BU151" s="621"/>
      <c r="BV151" s="621"/>
      <c r="BW151" s="621"/>
      <c r="BX151" s="622"/>
      <c r="BY151" s="601"/>
      <c r="BZ151" s="602"/>
      <c r="CA151" s="587"/>
      <c r="CB151" s="588"/>
      <c r="CC151" s="589"/>
      <c r="CD151" s="601"/>
      <c r="CE151" s="613"/>
      <c r="CF151" s="613"/>
      <c r="CG151" s="613"/>
      <c r="CH151" s="602"/>
      <c r="CI151" s="620"/>
      <c r="CJ151" s="621"/>
      <c r="CK151" s="621"/>
      <c r="CL151" s="621"/>
      <c r="CM151" s="622"/>
      <c r="CN151" s="601"/>
      <c r="CO151" s="613"/>
      <c r="CP151" s="613"/>
      <c r="CQ151" s="613"/>
      <c r="CR151" s="602"/>
      <c r="CS151" s="629"/>
      <c r="CT151" s="630"/>
      <c r="CU151" s="630"/>
      <c r="CV151" s="630"/>
      <c r="CW151" s="631"/>
    </row>
    <row r="152" spans="1:101">
      <c r="A152" s="687" t="s">
        <v>601</v>
      </c>
      <c r="B152" s="590" t="s">
        <v>652</v>
      </c>
      <c r="C152" s="594"/>
      <c r="D152" s="594"/>
      <c r="E152" s="594"/>
      <c r="F152" s="591"/>
      <c r="G152" s="596" t="s">
        <v>649</v>
      </c>
      <c r="H152" s="596"/>
      <c r="I152" s="596"/>
      <c r="J152" s="596"/>
      <c r="K152" s="596"/>
      <c r="L152" s="590" t="s">
        <v>652</v>
      </c>
      <c r="M152" s="594"/>
      <c r="N152" s="594"/>
      <c r="O152" s="594"/>
      <c r="P152" s="591"/>
      <c r="Q152" s="590" t="s">
        <v>650</v>
      </c>
      <c r="R152" s="591"/>
      <c r="S152" s="590" t="s">
        <v>652</v>
      </c>
      <c r="T152" s="594"/>
      <c r="U152" s="591"/>
      <c r="V152" s="596" t="s">
        <v>649</v>
      </c>
      <c r="W152" s="596"/>
      <c r="X152" s="596"/>
      <c r="Y152" s="596"/>
      <c r="Z152" s="596"/>
      <c r="AA152" s="590" t="s">
        <v>650</v>
      </c>
      <c r="AB152" s="642"/>
      <c r="AC152" s="642"/>
      <c r="AD152" s="642"/>
      <c r="AE152" s="643"/>
      <c r="AF152" s="590" t="s">
        <v>653</v>
      </c>
      <c r="AG152" s="642"/>
      <c r="AH152" s="642"/>
      <c r="AI152" s="642"/>
      <c r="AJ152" s="643"/>
      <c r="AK152" s="596" t="s">
        <v>649</v>
      </c>
      <c r="AL152" s="596"/>
      <c r="AM152" s="596"/>
      <c r="AN152" s="596"/>
      <c r="AO152" s="596"/>
      <c r="AP152" s="590" t="s">
        <v>653</v>
      </c>
      <c r="AQ152" s="591"/>
      <c r="AR152" s="590"/>
      <c r="AS152" s="594"/>
      <c r="AT152" s="591"/>
      <c r="AU152" s="647"/>
      <c r="AV152" s="648"/>
      <c r="AW152" s="648"/>
      <c r="AX152" s="648"/>
      <c r="AY152" s="649"/>
      <c r="AZ152" s="590" t="s">
        <v>651</v>
      </c>
      <c r="BA152" s="594"/>
      <c r="BB152" s="594"/>
      <c r="BC152" s="594"/>
      <c r="BD152" s="591"/>
      <c r="BE152" s="596" t="s">
        <v>649</v>
      </c>
      <c r="BF152" s="596"/>
      <c r="BG152" s="596"/>
      <c r="BH152" s="596"/>
      <c r="BI152" s="596"/>
      <c r="BJ152" s="590" t="s">
        <v>639</v>
      </c>
      <c r="BK152" s="594"/>
      <c r="BL152" s="594"/>
      <c r="BM152" s="594"/>
      <c r="BN152" s="591"/>
      <c r="BO152" s="590" t="s">
        <v>653</v>
      </c>
      <c r="BP152" s="594"/>
      <c r="BQ152" s="591"/>
      <c r="BR152" s="590" t="s">
        <v>639</v>
      </c>
      <c r="BS152" s="591"/>
      <c r="BT152" s="596" t="s">
        <v>649</v>
      </c>
      <c r="BU152" s="596"/>
      <c r="BV152" s="596"/>
      <c r="BW152" s="596"/>
      <c r="BX152" s="596"/>
      <c r="BY152" s="590" t="s">
        <v>651</v>
      </c>
      <c r="BZ152" s="591"/>
      <c r="CA152" s="590"/>
      <c r="CB152" s="594"/>
      <c r="CC152" s="591"/>
      <c r="CD152" s="590" t="s">
        <v>653</v>
      </c>
      <c r="CE152" s="594"/>
      <c r="CF152" s="594"/>
      <c r="CG152" s="594"/>
      <c r="CH152" s="591"/>
      <c r="CI152" s="596" t="s">
        <v>649</v>
      </c>
      <c r="CJ152" s="596"/>
      <c r="CK152" s="596"/>
      <c r="CL152" s="596"/>
      <c r="CM152" s="596"/>
      <c r="CN152" s="590" t="s">
        <v>653</v>
      </c>
      <c r="CO152" s="594"/>
      <c r="CP152" s="594"/>
      <c r="CQ152" s="594"/>
      <c r="CR152" s="591"/>
      <c r="CS152" s="605"/>
      <c r="CT152" s="606"/>
      <c r="CU152" s="606"/>
      <c r="CV152" s="606"/>
      <c r="CW152" s="607"/>
    </row>
    <row r="153" spans="1:101">
      <c r="A153" s="688"/>
      <c r="B153" s="592"/>
      <c r="C153" s="595"/>
      <c r="D153" s="595"/>
      <c r="E153" s="595"/>
      <c r="F153" s="593"/>
      <c r="G153" s="596"/>
      <c r="H153" s="596"/>
      <c r="I153" s="596"/>
      <c r="J153" s="596"/>
      <c r="K153" s="596"/>
      <c r="L153" s="592"/>
      <c r="M153" s="595"/>
      <c r="N153" s="595"/>
      <c r="O153" s="595"/>
      <c r="P153" s="593"/>
      <c r="Q153" s="592"/>
      <c r="R153" s="593"/>
      <c r="S153" s="592"/>
      <c r="T153" s="595"/>
      <c r="U153" s="593"/>
      <c r="V153" s="596"/>
      <c r="W153" s="596"/>
      <c r="X153" s="596"/>
      <c r="Y153" s="596"/>
      <c r="Z153" s="596"/>
      <c r="AA153" s="644"/>
      <c r="AB153" s="645"/>
      <c r="AC153" s="645"/>
      <c r="AD153" s="645"/>
      <c r="AE153" s="646"/>
      <c r="AF153" s="644"/>
      <c r="AG153" s="645"/>
      <c r="AH153" s="645"/>
      <c r="AI153" s="645"/>
      <c r="AJ153" s="646"/>
      <c r="AK153" s="596"/>
      <c r="AL153" s="596"/>
      <c r="AM153" s="596"/>
      <c r="AN153" s="596"/>
      <c r="AO153" s="596"/>
      <c r="AP153" s="592"/>
      <c r="AQ153" s="593"/>
      <c r="AR153" s="592"/>
      <c r="AS153" s="595"/>
      <c r="AT153" s="593"/>
      <c r="AU153" s="650"/>
      <c r="AV153" s="651"/>
      <c r="AW153" s="651"/>
      <c r="AX153" s="651"/>
      <c r="AY153" s="652"/>
      <c r="AZ153" s="592"/>
      <c r="BA153" s="595"/>
      <c r="BB153" s="595"/>
      <c r="BC153" s="595"/>
      <c r="BD153" s="593"/>
      <c r="BE153" s="596"/>
      <c r="BF153" s="596"/>
      <c r="BG153" s="596"/>
      <c r="BH153" s="596"/>
      <c r="BI153" s="596"/>
      <c r="BJ153" s="592"/>
      <c r="BK153" s="595"/>
      <c r="BL153" s="595"/>
      <c r="BM153" s="595"/>
      <c r="BN153" s="593"/>
      <c r="BO153" s="592"/>
      <c r="BP153" s="595"/>
      <c r="BQ153" s="593"/>
      <c r="BR153" s="592"/>
      <c r="BS153" s="593"/>
      <c r="BT153" s="596"/>
      <c r="BU153" s="596"/>
      <c r="BV153" s="596"/>
      <c r="BW153" s="596"/>
      <c r="BX153" s="596"/>
      <c r="BY153" s="592"/>
      <c r="BZ153" s="593"/>
      <c r="CA153" s="592"/>
      <c r="CB153" s="595"/>
      <c r="CC153" s="593"/>
      <c r="CD153" s="592"/>
      <c r="CE153" s="595"/>
      <c r="CF153" s="595"/>
      <c r="CG153" s="595"/>
      <c r="CH153" s="593"/>
      <c r="CI153" s="596"/>
      <c r="CJ153" s="596"/>
      <c r="CK153" s="596"/>
      <c r="CL153" s="596"/>
      <c r="CM153" s="596"/>
      <c r="CN153" s="592"/>
      <c r="CO153" s="595"/>
      <c r="CP153" s="595"/>
      <c r="CQ153" s="595"/>
      <c r="CR153" s="593"/>
      <c r="CS153" s="608"/>
      <c r="CT153" s="609"/>
      <c r="CU153" s="609"/>
      <c r="CV153" s="609"/>
      <c r="CW153" s="610"/>
    </row>
  </sheetData>
  <mergeCells count="371">
    <mergeCell ref="CO5:CS5"/>
    <mergeCell ref="CT5:CX5"/>
    <mergeCell ref="CO35:CS35"/>
    <mergeCell ref="CT35:CX35"/>
    <mergeCell ref="CY35:DC35"/>
    <mergeCell ref="DD35:DH35"/>
    <mergeCell ref="B1:CX1"/>
    <mergeCell ref="B2:CX2"/>
    <mergeCell ref="C5:G5"/>
    <mergeCell ref="H5:L5"/>
    <mergeCell ref="M5:Q5"/>
    <mergeCell ref="R5:V5"/>
    <mergeCell ref="W5:AA5"/>
    <mergeCell ref="AB5:AF5"/>
    <mergeCell ref="AG5:AK5"/>
    <mergeCell ref="AL5:AP5"/>
    <mergeCell ref="AQ5:AU5"/>
    <mergeCell ref="AV5:AZ5"/>
    <mergeCell ref="BA5:BE5"/>
    <mergeCell ref="BF5:BJ5"/>
    <mergeCell ref="BK5:BO5"/>
    <mergeCell ref="BP5:BT5"/>
    <mergeCell ref="BU5:BY5"/>
    <mergeCell ref="BZ5:CD5"/>
    <mergeCell ref="CE5:CI5"/>
    <mergeCell ref="CJ5:CN5"/>
    <mergeCell ref="CE65:CI65"/>
    <mergeCell ref="CJ65:CN65"/>
    <mergeCell ref="CO65:CS65"/>
    <mergeCell ref="CT65:CX65"/>
    <mergeCell ref="CY5:DC5"/>
    <mergeCell ref="DD5:DH5"/>
    <mergeCell ref="C35:G35"/>
    <mergeCell ref="H35:L35"/>
    <mergeCell ref="M35:Q35"/>
    <mergeCell ref="R35:V35"/>
    <mergeCell ref="W35:AA35"/>
    <mergeCell ref="AB35:AF35"/>
    <mergeCell ref="AG35:AK35"/>
    <mergeCell ref="AL35:AP35"/>
    <mergeCell ref="AQ35:AU35"/>
    <mergeCell ref="AV35:AZ35"/>
    <mergeCell ref="BA35:BE35"/>
    <mergeCell ref="BF35:BJ35"/>
    <mergeCell ref="BK35:BO35"/>
    <mergeCell ref="BP35:BT35"/>
    <mergeCell ref="BU35:BY35"/>
    <mergeCell ref="BZ35:CD35"/>
    <mergeCell ref="Q96:U96"/>
    <mergeCell ref="V96:Z96"/>
    <mergeCell ref="AA96:AE96"/>
    <mergeCell ref="AF96:AJ96"/>
    <mergeCell ref="AK96:AO96"/>
    <mergeCell ref="AP96:AT96"/>
    <mergeCell ref="CY64:DC64"/>
    <mergeCell ref="AU96:AY96"/>
    <mergeCell ref="AZ96:BD96"/>
    <mergeCell ref="BE96:BI96"/>
    <mergeCell ref="BJ96:BN96"/>
    <mergeCell ref="BO96:BS96"/>
    <mergeCell ref="BT96:BX96"/>
    <mergeCell ref="BY96:CC96"/>
    <mergeCell ref="CD96:CH96"/>
    <mergeCell ref="CI96:CM96"/>
    <mergeCell ref="CN96:CR96"/>
    <mergeCell ref="CS96:CW96"/>
    <mergeCell ref="BF67:BJ90"/>
    <mergeCell ref="BK67:BO90"/>
    <mergeCell ref="BP67:BT90"/>
    <mergeCell ref="BU67:BY90"/>
    <mergeCell ref="BZ67:CD90"/>
    <mergeCell ref="CE67:CI90"/>
    <mergeCell ref="DD64:DH64"/>
    <mergeCell ref="C65:G65"/>
    <mergeCell ref="H65:L65"/>
    <mergeCell ref="M65:Q65"/>
    <mergeCell ref="R65:V65"/>
    <mergeCell ref="W65:AA65"/>
    <mergeCell ref="AB65:AF65"/>
    <mergeCell ref="AG65:AK65"/>
    <mergeCell ref="AL65:AP65"/>
    <mergeCell ref="AQ65:AU65"/>
    <mergeCell ref="AV65:AZ65"/>
    <mergeCell ref="BA65:BE65"/>
    <mergeCell ref="BF65:BJ65"/>
    <mergeCell ref="BK65:BO65"/>
    <mergeCell ref="BP65:BT65"/>
    <mergeCell ref="BU65:BY65"/>
    <mergeCell ref="BZ65:CD65"/>
    <mergeCell ref="B126:F126"/>
    <mergeCell ref="G126:K126"/>
    <mergeCell ref="L126:P126"/>
    <mergeCell ref="Q126:U126"/>
    <mergeCell ref="V126:Z126"/>
    <mergeCell ref="AA126:AE126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BY126:CC126"/>
    <mergeCell ref="CD126:CH126"/>
    <mergeCell ref="CI126:CM126"/>
    <mergeCell ref="CN126:CR126"/>
    <mergeCell ref="CS126:CW126"/>
    <mergeCell ref="Q98:U121"/>
    <mergeCell ref="V98:Z121"/>
    <mergeCell ref="A96:A97"/>
    <mergeCell ref="A122:A123"/>
    <mergeCell ref="A126:A127"/>
    <mergeCell ref="A152:A153"/>
    <mergeCell ref="B31:B32"/>
    <mergeCell ref="B61:B62"/>
    <mergeCell ref="B91:B92"/>
    <mergeCell ref="N98:N121"/>
    <mergeCell ref="N122:N123"/>
    <mergeCell ref="B98:F121"/>
    <mergeCell ref="G98:K121"/>
    <mergeCell ref="B122:F123"/>
    <mergeCell ref="G122:K123"/>
    <mergeCell ref="L122:M123"/>
    <mergeCell ref="B96:F96"/>
    <mergeCell ref="G96:K96"/>
    <mergeCell ref="L96:P96"/>
    <mergeCell ref="CT31:CX32"/>
    <mergeCell ref="CJ31:CL32"/>
    <mergeCell ref="M31:N32"/>
    <mergeCell ref="DM8:DM9"/>
    <mergeCell ref="DM10:DM11"/>
    <mergeCell ref="DM12:DM13"/>
    <mergeCell ref="DM14:DM15"/>
    <mergeCell ref="DN8:DN9"/>
    <mergeCell ref="DN10:DN11"/>
    <mergeCell ref="DN12:DN13"/>
    <mergeCell ref="DN14:DN15"/>
    <mergeCell ref="DO8:DO9"/>
    <mergeCell ref="DO10:DO11"/>
    <mergeCell ref="DO12:DO13"/>
    <mergeCell ref="DO14:DO15"/>
    <mergeCell ref="DP8:DP9"/>
    <mergeCell ref="DP10:DP11"/>
    <mergeCell ref="DP12:DP13"/>
    <mergeCell ref="DP14:DP15"/>
    <mergeCell ref="DQ8:DQ9"/>
    <mergeCell ref="DQ10:DQ11"/>
    <mergeCell ref="DQ12:DQ13"/>
    <mergeCell ref="DQ14:DQ15"/>
    <mergeCell ref="C7:G30"/>
    <mergeCell ref="H7:L30"/>
    <mergeCell ref="R7:V30"/>
    <mergeCell ref="W7:AA30"/>
    <mergeCell ref="AB7:AF30"/>
    <mergeCell ref="AG7:AK30"/>
    <mergeCell ref="AL7:AP30"/>
    <mergeCell ref="AQ7:AU30"/>
    <mergeCell ref="AV7:AZ30"/>
    <mergeCell ref="BA7:BE30"/>
    <mergeCell ref="BK7:BO30"/>
    <mergeCell ref="BP7:BT30"/>
    <mergeCell ref="BU7:BY30"/>
    <mergeCell ref="BZ7:CD30"/>
    <mergeCell ref="CE7:CI30"/>
    <mergeCell ref="CT7:CX30"/>
    <mergeCell ref="BF7:BH30"/>
    <mergeCell ref="CJ7:CL30"/>
    <mergeCell ref="O7:Q30"/>
    <mergeCell ref="M7:N30"/>
    <mergeCell ref="BI7:BJ30"/>
    <mergeCell ref="CM7:CN30"/>
    <mergeCell ref="CO7:CP30"/>
    <mergeCell ref="CQ7:CS30"/>
    <mergeCell ref="C31:G32"/>
    <mergeCell ref="H31:L32"/>
    <mergeCell ref="R31:V32"/>
    <mergeCell ref="W31:AA32"/>
    <mergeCell ref="AB31:AF32"/>
    <mergeCell ref="AG31:AK32"/>
    <mergeCell ref="AL31:AP32"/>
    <mergeCell ref="AQ31:AU32"/>
    <mergeCell ref="AV31:AZ32"/>
    <mergeCell ref="BA31:BE32"/>
    <mergeCell ref="BK31:BO32"/>
    <mergeCell ref="BP31:BT32"/>
    <mergeCell ref="BU31:BY32"/>
    <mergeCell ref="BZ31:CD32"/>
    <mergeCell ref="CE31:CI32"/>
    <mergeCell ref="BF31:BH32"/>
    <mergeCell ref="BI31:BJ32"/>
    <mergeCell ref="CM31:CN32"/>
    <mergeCell ref="CO31:CP32"/>
    <mergeCell ref="CQ31:CS32"/>
    <mergeCell ref="O31:Q32"/>
    <mergeCell ref="O37:Q60"/>
    <mergeCell ref="BK37:BM60"/>
    <mergeCell ref="BN37:BO60"/>
    <mergeCell ref="BP37:BQ60"/>
    <mergeCell ref="BR37:BT60"/>
    <mergeCell ref="AV37:AZ60"/>
    <mergeCell ref="BA37:BE60"/>
    <mergeCell ref="BF37:BJ60"/>
    <mergeCell ref="BU37:BY60"/>
    <mergeCell ref="BZ37:CD60"/>
    <mergeCell ref="CE37:CI60"/>
    <mergeCell ref="CJ37:CN60"/>
    <mergeCell ref="CO37:CS60"/>
    <mergeCell ref="CE35:CI35"/>
    <mergeCell ref="CJ35:CN35"/>
    <mergeCell ref="M37:N60"/>
    <mergeCell ref="C61:G62"/>
    <mergeCell ref="H61:L62"/>
    <mergeCell ref="R61:V62"/>
    <mergeCell ref="W61:AA62"/>
    <mergeCell ref="AB61:AF62"/>
    <mergeCell ref="AG61:AK62"/>
    <mergeCell ref="AL61:AP62"/>
    <mergeCell ref="AQ61:AU62"/>
    <mergeCell ref="C37:G60"/>
    <mergeCell ref="H37:L60"/>
    <mergeCell ref="R37:V60"/>
    <mergeCell ref="W37:AA60"/>
    <mergeCell ref="AB37:AF60"/>
    <mergeCell ref="AG37:AK60"/>
    <mergeCell ref="AL37:AP60"/>
    <mergeCell ref="AQ37:AU60"/>
    <mergeCell ref="BZ61:CD62"/>
    <mergeCell ref="CE61:CI62"/>
    <mergeCell ref="CJ61:CN62"/>
    <mergeCell ref="CO61:CS62"/>
    <mergeCell ref="CT61:CX62"/>
    <mergeCell ref="BR61:BT62"/>
    <mergeCell ref="O61:Q62"/>
    <mergeCell ref="BK61:BM62"/>
    <mergeCell ref="BN61:BO62"/>
    <mergeCell ref="BP61:BQ62"/>
    <mergeCell ref="AV61:AZ62"/>
    <mergeCell ref="BA61:BE62"/>
    <mergeCell ref="BF61:BJ62"/>
    <mergeCell ref="BU61:BY62"/>
    <mergeCell ref="CT37:CX60"/>
    <mergeCell ref="U67:V90"/>
    <mergeCell ref="CM67:CN90"/>
    <mergeCell ref="BA67:BC90"/>
    <mergeCell ref="BD67:BE90"/>
    <mergeCell ref="R67:T90"/>
    <mergeCell ref="M61:N62"/>
    <mergeCell ref="C91:G92"/>
    <mergeCell ref="H91:L92"/>
    <mergeCell ref="M91:Q92"/>
    <mergeCell ref="W91:AA92"/>
    <mergeCell ref="AB91:AF92"/>
    <mergeCell ref="AG91:AK92"/>
    <mergeCell ref="AL91:AP92"/>
    <mergeCell ref="AQ91:AU92"/>
    <mergeCell ref="AV91:AZ92"/>
    <mergeCell ref="BF91:BJ92"/>
    <mergeCell ref="BK91:BO92"/>
    <mergeCell ref="BP91:BT92"/>
    <mergeCell ref="BU91:BY92"/>
    <mergeCell ref="BZ91:CD92"/>
    <mergeCell ref="CE91:CI92"/>
    <mergeCell ref="CO91:CS92"/>
    <mergeCell ref="CT91:CX92"/>
    <mergeCell ref="C67:G90"/>
    <mergeCell ref="H67:L90"/>
    <mergeCell ref="M67:Q90"/>
    <mergeCell ref="W67:AA90"/>
    <mergeCell ref="AB67:AF90"/>
    <mergeCell ref="AG67:AK90"/>
    <mergeCell ref="AL67:AP90"/>
    <mergeCell ref="AQ67:AU90"/>
    <mergeCell ref="AV67:AZ90"/>
    <mergeCell ref="CO67:CS90"/>
    <mergeCell ref="CT67:CX90"/>
    <mergeCell ref="R91:T92"/>
    <mergeCell ref="CJ67:CL90"/>
    <mergeCell ref="CJ91:CL92"/>
    <mergeCell ref="U91:V92"/>
    <mergeCell ref="CM91:CN92"/>
    <mergeCell ref="BA91:BC92"/>
    <mergeCell ref="BD91:BE92"/>
    <mergeCell ref="CD98:CH121"/>
    <mergeCell ref="CI98:CM121"/>
    <mergeCell ref="CN98:CR121"/>
    <mergeCell ref="CS98:CW121"/>
    <mergeCell ref="O98:P121"/>
    <mergeCell ref="BE98:BF121"/>
    <mergeCell ref="BG98:BI121"/>
    <mergeCell ref="AA98:AC121"/>
    <mergeCell ref="L98:M121"/>
    <mergeCell ref="AD98:AE121"/>
    <mergeCell ref="AF98:AJ121"/>
    <mergeCell ref="AK98:AO121"/>
    <mergeCell ref="AP98:AT121"/>
    <mergeCell ref="AU98:AY121"/>
    <mergeCell ref="AZ98:BD121"/>
    <mergeCell ref="BJ98:BN121"/>
    <mergeCell ref="BO98:BS121"/>
    <mergeCell ref="BT98:BX121"/>
    <mergeCell ref="BY98:CC121"/>
    <mergeCell ref="BT122:BX123"/>
    <mergeCell ref="BY122:CC123"/>
    <mergeCell ref="CD122:CH123"/>
    <mergeCell ref="CI122:CM123"/>
    <mergeCell ref="CN122:CR123"/>
    <mergeCell ref="CS122:CW123"/>
    <mergeCell ref="O122:P123"/>
    <mergeCell ref="BE122:BF123"/>
    <mergeCell ref="BG122:BI123"/>
    <mergeCell ref="AA122:AC123"/>
    <mergeCell ref="AD122:AE123"/>
    <mergeCell ref="Q122:U123"/>
    <mergeCell ref="V122:Z123"/>
    <mergeCell ref="AF122:AJ123"/>
    <mergeCell ref="AK122:AO123"/>
    <mergeCell ref="AP122:AT123"/>
    <mergeCell ref="AU122:AY123"/>
    <mergeCell ref="AZ122:BD123"/>
    <mergeCell ref="BJ122:BN123"/>
    <mergeCell ref="BO122:BS123"/>
    <mergeCell ref="B152:F153"/>
    <mergeCell ref="G152:K153"/>
    <mergeCell ref="L152:P153"/>
    <mergeCell ref="V152:Z153"/>
    <mergeCell ref="AA152:AE153"/>
    <mergeCell ref="AF152:AJ153"/>
    <mergeCell ref="AK152:AO153"/>
    <mergeCell ref="AU152:AY153"/>
    <mergeCell ref="AZ152:BD153"/>
    <mergeCell ref="CS152:CW153"/>
    <mergeCell ref="AP152:AQ153"/>
    <mergeCell ref="BR152:BS153"/>
    <mergeCell ref="AR152:AT153"/>
    <mergeCell ref="B128:F151"/>
    <mergeCell ref="G128:K151"/>
    <mergeCell ref="L128:P151"/>
    <mergeCell ref="V128:Z151"/>
    <mergeCell ref="AA128:AE151"/>
    <mergeCell ref="AF128:AJ151"/>
    <mergeCell ref="AK128:AO151"/>
    <mergeCell ref="AU128:AY151"/>
    <mergeCell ref="AZ128:BD151"/>
    <mergeCell ref="BE128:BI151"/>
    <mergeCell ref="BJ128:BN151"/>
    <mergeCell ref="BT128:BX151"/>
    <mergeCell ref="CD128:CH151"/>
    <mergeCell ref="CI128:CM151"/>
    <mergeCell ref="CN128:CR151"/>
    <mergeCell ref="CS128:CW151"/>
    <mergeCell ref="S128:U151"/>
    <mergeCell ref="AP128:AQ151"/>
    <mergeCell ref="BR128:BS151"/>
    <mergeCell ref="Q128:R151"/>
    <mergeCell ref="CA128:CC151"/>
    <mergeCell ref="Q152:R153"/>
    <mergeCell ref="BY152:BZ153"/>
    <mergeCell ref="S152:U153"/>
    <mergeCell ref="BO152:BQ153"/>
    <mergeCell ref="CA152:CC153"/>
    <mergeCell ref="CD152:CH153"/>
    <mergeCell ref="CI152:CM153"/>
    <mergeCell ref="CN152:CR153"/>
    <mergeCell ref="BY128:BZ151"/>
    <mergeCell ref="AR128:AT151"/>
    <mergeCell ref="BE152:BI153"/>
    <mergeCell ref="BJ152:BN153"/>
    <mergeCell ref="BT152:BX153"/>
    <mergeCell ref="BO128:BQ151"/>
  </mergeCells>
  <pageMargins left="0.7" right="0.7" top="0.75" bottom="0.75" header="0.3" footer="0.3"/>
  <pageSetup paperSize="9" scale="47" orientation="landscape" horizontalDpi="300" verticalDpi="300" r:id="rId1"/>
  <rowBreaks count="2" manualBreakCount="2">
    <brk id="62" max="16383" man="1"/>
    <brk id="124" max="16383" man="1"/>
  </rowBreaks>
  <colBreaks count="1" manualBreakCount="1">
    <brk id="10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tabColor rgb="FF00B050"/>
    <pageSetUpPr fitToPage="1"/>
  </sheetPr>
  <dimension ref="B1:DJ89"/>
  <sheetViews>
    <sheetView showGridLines="0" topLeftCell="A19" zoomScale="50" zoomScaleNormal="50" zoomScaleSheetLayoutView="40" workbookViewId="0">
      <selection activeCell="DE2" sqref="DE2"/>
    </sheetView>
  </sheetViews>
  <sheetFormatPr defaultColWidth="9.1796875" defaultRowHeight="14.5"/>
  <cols>
    <col min="1" max="1" width="1.7265625" style="1" customWidth="1"/>
    <col min="2" max="2" width="5" customWidth="1"/>
    <col min="3" max="72" width="2" customWidth="1"/>
    <col min="73" max="77" width="2.26953125" customWidth="1"/>
    <col min="78" max="92" width="2" customWidth="1"/>
    <col min="93" max="102" width="2.7265625" style="1" hidden="1" customWidth="1"/>
    <col min="103" max="103" width="1.81640625" style="1" customWidth="1"/>
    <col min="104" max="104" width="9.1796875" style="1" customWidth="1"/>
    <col min="105" max="105" width="13.7265625" customWidth="1"/>
    <col min="106" max="106" width="22.54296875" customWidth="1"/>
    <col min="107" max="107" width="24" customWidth="1"/>
    <col min="108" max="108" width="20.1796875" customWidth="1"/>
    <col min="109" max="109" width="23.08984375" customWidth="1"/>
    <col min="110" max="110" width="23.36328125" customWidth="1"/>
    <col min="111" max="111" width="12.1796875" customWidth="1"/>
    <col min="112" max="112" width="13.7265625" customWidth="1"/>
    <col min="113" max="114" width="15.453125" customWidth="1"/>
    <col min="115" max="117" width="15.453125" style="1" customWidth="1"/>
    <col min="118" max="16384" width="9.1796875" style="1"/>
  </cols>
  <sheetData>
    <row r="1" spans="2:114" ht="16.5" customHeight="1">
      <c r="B1" s="37" t="s">
        <v>808</v>
      </c>
      <c r="AH1" s="36"/>
      <c r="AI1" s="36"/>
      <c r="AJ1" s="36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40"/>
      <c r="BJ1" s="40"/>
      <c r="BK1" s="40"/>
      <c r="CO1" s="54"/>
      <c r="CP1" s="54"/>
      <c r="CQ1" s="54"/>
      <c r="CR1" s="54"/>
      <c r="CS1" s="54"/>
      <c r="CT1" s="54"/>
      <c r="CU1" s="54"/>
      <c r="CV1" s="54"/>
      <c r="CW1" s="54"/>
      <c r="CX1" s="54"/>
    </row>
    <row r="2" spans="2:114" s="10" customFormat="1" ht="15" customHeight="1">
      <c r="B2" s="39" t="s">
        <v>809</v>
      </c>
      <c r="C2" s="27"/>
      <c r="D2" s="27"/>
      <c r="E2" s="27"/>
      <c r="F2" s="27"/>
      <c r="G2" s="28"/>
      <c r="H2" s="28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38"/>
      <c r="AJ2" s="38"/>
      <c r="AK2" s="38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41"/>
      <c r="BJ2" s="41"/>
      <c r="BK2" s="41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55"/>
      <c r="CP2" s="55"/>
      <c r="CQ2" s="55"/>
      <c r="CR2" s="55"/>
      <c r="CS2" s="55"/>
      <c r="CT2" s="55"/>
      <c r="CU2" s="55"/>
      <c r="CV2" s="55"/>
      <c r="CW2" s="55"/>
      <c r="CX2" s="55"/>
      <c r="DA2"/>
      <c r="DB2"/>
      <c r="DC2"/>
      <c r="DD2"/>
      <c r="DE2"/>
      <c r="DF2"/>
      <c r="DG2"/>
      <c r="DH2"/>
      <c r="DI2"/>
      <c r="DJ2"/>
    </row>
    <row r="3" spans="2:114" s="10" customFormat="1" ht="11.25" customHeight="1"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Y3" s="23"/>
      <c r="CZ3" s="23"/>
      <c r="DA3"/>
      <c r="DB3"/>
      <c r="DC3"/>
      <c r="DD3"/>
      <c r="DE3"/>
      <c r="DF3"/>
      <c r="DG3"/>
    </row>
    <row r="4" spans="2:114" s="10" customFormat="1" ht="17.25" customHeight="1">
      <c r="B4" s="29" t="s">
        <v>801</v>
      </c>
      <c r="C4" s="28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Y4" s="23"/>
      <c r="CZ4" s="23"/>
      <c r="DA4" s="100" t="s">
        <v>950</v>
      </c>
      <c r="DB4" s="101"/>
      <c r="DC4" s="101"/>
      <c r="DD4" s="101"/>
      <c r="DE4" s="101"/>
      <c r="DF4" s="101"/>
      <c r="DG4"/>
    </row>
    <row r="5" spans="2:114" ht="18.75" customHeight="1">
      <c r="B5" s="761" t="s">
        <v>566</v>
      </c>
      <c r="C5" s="750"/>
      <c r="D5" s="680"/>
      <c r="E5" s="680"/>
      <c r="F5" s="680"/>
      <c r="G5" s="681"/>
      <c r="H5" s="750"/>
      <c r="I5" s="680"/>
      <c r="J5" s="680"/>
      <c r="K5" s="680"/>
      <c r="L5" s="681"/>
      <c r="M5" s="750"/>
      <c r="N5" s="680"/>
      <c r="O5" s="680"/>
      <c r="P5" s="680"/>
      <c r="Q5" s="681"/>
      <c r="R5" s="750"/>
      <c r="S5" s="680"/>
      <c r="T5" s="680"/>
      <c r="U5" s="680"/>
      <c r="V5" s="681"/>
      <c r="W5" s="750"/>
      <c r="X5" s="680"/>
      <c r="Y5" s="680"/>
      <c r="Z5" s="680"/>
      <c r="AA5" s="681"/>
      <c r="AB5" s="750"/>
      <c r="AC5" s="680"/>
      <c r="AD5" s="680"/>
      <c r="AE5" s="680"/>
      <c r="AF5" s="681"/>
      <c r="AG5" s="750"/>
      <c r="AH5" s="680"/>
      <c r="AI5" s="680"/>
      <c r="AJ5" s="680"/>
      <c r="AK5" s="681"/>
      <c r="AL5" s="750"/>
      <c r="AM5" s="680"/>
      <c r="AN5" s="680"/>
      <c r="AO5" s="680"/>
      <c r="AP5" s="681"/>
      <c r="AQ5" s="679"/>
      <c r="AR5" s="680"/>
      <c r="AS5" s="680"/>
      <c r="AT5" s="680"/>
      <c r="AU5" s="681"/>
      <c r="AV5" s="679"/>
      <c r="AW5" s="680"/>
      <c r="AX5" s="680"/>
      <c r="AY5" s="680"/>
      <c r="AZ5" s="681"/>
      <c r="BA5" s="679"/>
      <c r="BB5" s="680"/>
      <c r="BC5" s="680"/>
      <c r="BD5" s="680"/>
      <c r="BE5" s="681"/>
      <c r="BF5" s="679"/>
      <c r="BG5" s="680"/>
      <c r="BH5" s="680"/>
      <c r="BI5" s="680"/>
      <c r="BJ5" s="681"/>
      <c r="BK5" s="679"/>
      <c r="BL5" s="680"/>
      <c r="BM5" s="680"/>
      <c r="BN5" s="680"/>
      <c r="BO5" s="681"/>
      <c r="BP5" s="750"/>
      <c r="BQ5" s="680"/>
      <c r="BR5" s="680"/>
      <c r="BS5" s="680"/>
      <c r="BT5" s="681"/>
      <c r="BU5" s="750"/>
      <c r="BV5" s="680"/>
      <c r="BW5" s="680"/>
      <c r="BX5" s="680"/>
      <c r="BY5" s="681"/>
      <c r="BZ5" s="750"/>
      <c r="CA5" s="680"/>
      <c r="CB5" s="680"/>
      <c r="CC5" s="680"/>
      <c r="CD5" s="681"/>
      <c r="CE5" s="750"/>
      <c r="CF5" s="680"/>
      <c r="CG5" s="680"/>
      <c r="CH5" s="680"/>
      <c r="CI5" s="681"/>
      <c r="CJ5" s="750"/>
      <c r="CK5" s="680"/>
      <c r="CL5" s="680"/>
      <c r="CM5" s="680"/>
      <c r="CN5" s="681"/>
      <c r="CO5" s="701" t="s">
        <v>567</v>
      </c>
      <c r="CP5" s="702"/>
      <c r="CQ5" s="702"/>
      <c r="CR5" s="702"/>
      <c r="CS5" s="703"/>
      <c r="CT5" s="701" t="s">
        <v>568</v>
      </c>
      <c r="CU5" s="702"/>
      <c r="CV5" s="702"/>
      <c r="CW5" s="702"/>
      <c r="CX5" s="703"/>
      <c r="CY5" s="24"/>
      <c r="CZ5" s="59"/>
      <c r="DA5" s="751" t="s">
        <v>8</v>
      </c>
      <c r="DB5" s="751" t="s">
        <v>569</v>
      </c>
      <c r="DC5" s="751"/>
      <c r="DD5" s="751"/>
      <c r="DE5" s="751"/>
      <c r="DF5" s="751"/>
    </row>
    <row r="6" spans="2:114" ht="15" customHeight="1">
      <c r="B6" s="762"/>
      <c r="C6" s="679" t="s">
        <v>570</v>
      </c>
      <c r="D6" s="680"/>
      <c r="E6" s="680"/>
      <c r="F6" s="680"/>
      <c r="G6" s="681"/>
      <c r="H6" s="679" t="s">
        <v>571</v>
      </c>
      <c r="I6" s="680"/>
      <c r="J6" s="680"/>
      <c r="K6" s="680"/>
      <c r="L6" s="681"/>
      <c r="M6" s="679" t="s">
        <v>572</v>
      </c>
      <c r="N6" s="680"/>
      <c r="O6" s="680"/>
      <c r="P6" s="680"/>
      <c r="Q6" s="681"/>
      <c r="R6" s="679" t="s">
        <v>573</v>
      </c>
      <c r="S6" s="680"/>
      <c r="T6" s="680"/>
      <c r="U6" s="680"/>
      <c r="V6" s="681"/>
      <c r="W6" s="679" t="s">
        <v>574</v>
      </c>
      <c r="X6" s="680"/>
      <c r="Y6" s="680"/>
      <c r="Z6" s="680"/>
      <c r="AA6" s="681"/>
      <c r="AB6" s="679" t="s">
        <v>575</v>
      </c>
      <c r="AC6" s="680"/>
      <c r="AD6" s="680"/>
      <c r="AE6" s="680"/>
      <c r="AF6" s="681"/>
      <c r="AG6" s="679" t="s">
        <v>576</v>
      </c>
      <c r="AH6" s="680"/>
      <c r="AI6" s="680"/>
      <c r="AJ6" s="680"/>
      <c r="AK6" s="681"/>
      <c r="AL6" s="679" t="s">
        <v>577</v>
      </c>
      <c r="AM6" s="680"/>
      <c r="AN6" s="680"/>
      <c r="AO6" s="680"/>
      <c r="AP6" s="681"/>
      <c r="AQ6" s="679" t="s">
        <v>578</v>
      </c>
      <c r="AR6" s="680"/>
      <c r="AS6" s="680"/>
      <c r="AT6" s="680"/>
      <c r="AU6" s="681"/>
      <c r="AV6" s="679" t="s">
        <v>579</v>
      </c>
      <c r="AW6" s="680"/>
      <c r="AX6" s="680"/>
      <c r="AY6" s="680"/>
      <c r="AZ6" s="681"/>
      <c r="BA6" s="679" t="s">
        <v>580</v>
      </c>
      <c r="BB6" s="680"/>
      <c r="BC6" s="680"/>
      <c r="BD6" s="680"/>
      <c r="BE6" s="681"/>
      <c r="BF6" s="679" t="s">
        <v>581</v>
      </c>
      <c r="BG6" s="680"/>
      <c r="BH6" s="680"/>
      <c r="BI6" s="680"/>
      <c r="BJ6" s="681"/>
      <c r="BK6" s="679" t="s">
        <v>582</v>
      </c>
      <c r="BL6" s="680"/>
      <c r="BM6" s="680"/>
      <c r="BN6" s="680"/>
      <c r="BO6" s="681"/>
      <c r="BP6" s="679" t="s">
        <v>583</v>
      </c>
      <c r="BQ6" s="680"/>
      <c r="BR6" s="680"/>
      <c r="BS6" s="680"/>
      <c r="BT6" s="681"/>
      <c r="BU6" s="679" t="s">
        <v>584</v>
      </c>
      <c r="BV6" s="680"/>
      <c r="BW6" s="680"/>
      <c r="BX6" s="680"/>
      <c r="BY6" s="681"/>
      <c r="BZ6" s="679" t="s">
        <v>585</v>
      </c>
      <c r="CA6" s="680"/>
      <c r="CB6" s="680"/>
      <c r="CC6" s="680"/>
      <c r="CD6" s="681"/>
      <c r="CE6" s="679" t="s">
        <v>586</v>
      </c>
      <c r="CF6" s="680"/>
      <c r="CG6" s="680"/>
      <c r="CH6" s="680"/>
      <c r="CI6" s="681"/>
      <c r="CJ6" s="679" t="s">
        <v>587</v>
      </c>
      <c r="CK6" s="680"/>
      <c r="CL6" s="680"/>
      <c r="CM6" s="680"/>
      <c r="CN6" s="681"/>
      <c r="CO6" s="17" t="s">
        <v>588</v>
      </c>
      <c r="CP6" s="17" t="s">
        <v>589</v>
      </c>
      <c r="CQ6" s="17" t="s">
        <v>590</v>
      </c>
      <c r="CR6" s="17" t="s">
        <v>591</v>
      </c>
      <c r="CS6" s="17" t="s">
        <v>592</v>
      </c>
      <c r="CT6" s="17" t="s">
        <v>588</v>
      </c>
      <c r="CU6" s="17" t="s">
        <v>589</v>
      </c>
      <c r="CV6" s="17" t="s">
        <v>590</v>
      </c>
      <c r="CW6" s="17" t="s">
        <v>591</v>
      </c>
      <c r="CX6" s="17" t="s">
        <v>592</v>
      </c>
      <c r="CY6" s="25"/>
      <c r="CZ6" s="59"/>
      <c r="DA6" s="751"/>
      <c r="DB6" s="103" t="s">
        <v>593</v>
      </c>
      <c r="DC6" s="103" t="s">
        <v>594</v>
      </c>
      <c r="DD6" s="103" t="s">
        <v>595</v>
      </c>
      <c r="DE6" s="103" t="s">
        <v>596</v>
      </c>
      <c r="DF6" s="103" t="s">
        <v>597</v>
      </c>
    </row>
    <row r="7" spans="2:114" ht="15" customHeight="1">
      <c r="B7" s="30">
        <v>1</v>
      </c>
      <c r="C7" s="710" t="s">
        <v>598</v>
      </c>
      <c r="D7" s="711"/>
      <c r="E7" s="711"/>
      <c r="F7" s="711"/>
      <c r="G7" s="711"/>
      <c r="H7" s="741" t="s">
        <v>800</v>
      </c>
      <c r="I7" s="742"/>
      <c r="J7" s="742"/>
      <c r="K7" s="742"/>
      <c r="L7" s="743"/>
      <c r="M7" s="710" t="s">
        <v>598</v>
      </c>
      <c r="N7" s="711"/>
      <c r="O7" s="711"/>
      <c r="P7" s="711"/>
      <c r="Q7" s="712"/>
      <c r="R7" s="728" t="s">
        <v>995</v>
      </c>
      <c r="S7" s="729"/>
      <c r="T7" s="729"/>
      <c r="U7" s="729"/>
      <c r="V7" s="730"/>
      <c r="W7" s="710" t="s">
        <v>598</v>
      </c>
      <c r="X7" s="711"/>
      <c r="Y7" s="711"/>
      <c r="Z7" s="711"/>
      <c r="AA7" s="712"/>
      <c r="AB7" s="728" t="s">
        <v>995</v>
      </c>
      <c r="AC7" s="729"/>
      <c r="AD7" s="729"/>
      <c r="AE7" s="729"/>
      <c r="AF7" s="730"/>
      <c r="AG7" s="710" t="s">
        <v>598</v>
      </c>
      <c r="AH7" s="711"/>
      <c r="AI7" s="711"/>
      <c r="AJ7" s="711"/>
      <c r="AK7" s="712"/>
      <c r="AL7" s="741" t="s">
        <v>800</v>
      </c>
      <c r="AM7" s="742"/>
      <c r="AN7" s="742"/>
      <c r="AO7" s="742"/>
      <c r="AP7" s="743"/>
      <c r="AQ7" s="719" t="s">
        <v>599</v>
      </c>
      <c r="AR7" s="720"/>
      <c r="AS7" s="720"/>
      <c r="AT7" s="720"/>
      <c r="AU7" s="721"/>
      <c r="AV7" s="710" t="s">
        <v>598</v>
      </c>
      <c r="AW7" s="711"/>
      <c r="AX7" s="711"/>
      <c r="AY7" s="711"/>
      <c r="AZ7" s="711"/>
      <c r="BA7" s="741" t="s">
        <v>758</v>
      </c>
      <c r="BB7" s="742"/>
      <c r="BC7" s="742"/>
      <c r="BD7" s="742"/>
      <c r="BE7" s="743"/>
      <c r="BF7" s="710" t="s">
        <v>598</v>
      </c>
      <c r="BG7" s="711"/>
      <c r="BH7" s="711"/>
      <c r="BI7" s="711"/>
      <c r="BJ7" s="712"/>
      <c r="BK7" s="741" t="s">
        <v>758</v>
      </c>
      <c r="BL7" s="742"/>
      <c r="BM7" s="742"/>
      <c r="BN7" s="742"/>
      <c r="BO7" s="743"/>
      <c r="BP7" s="710" t="s">
        <v>598</v>
      </c>
      <c r="BQ7" s="711"/>
      <c r="BR7" s="711"/>
      <c r="BS7" s="711"/>
      <c r="BT7" s="712"/>
      <c r="BU7" s="728" t="s">
        <v>995</v>
      </c>
      <c r="BV7" s="729"/>
      <c r="BW7" s="729"/>
      <c r="BX7" s="729"/>
      <c r="BY7" s="730"/>
      <c r="BZ7" s="710" t="s">
        <v>598</v>
      </c>
      <c r="CA7" s="711"/>
      <c r="CB7" s="711"/>
      <c r="CC7" s="711"/>
      <c r="CD7" s="712"/>
      <c r="CE7" s="728" t="s">
        <v>995</v>
      </c>
      <c r="CF7" s="729"/>
      <c r="CG7" s="729"/>
      <c r="CH7" s="729"/>
      <c r="CI7" s="730"/>
      <c r="CJ7" s="719" t="s">
        <v>600</v>
      </c>
      <c r="CK7" s="720"/>
      <c r="CL7" s="720"/>
      <c r="CM7" s="720"/>
      <c r="CN7" s="720"/>
      <c r="CO7" s="92"/>
      <c r="CP7" s="92"/>
      <c r="CQ7" s="92"/>
      <c r="CR7" s="92"/>
      <c r="CS7" s="93"/>
      <c r="CT7" s="21"/>
      <c r="CU7" s="21"/>
      <c r="CV7" s="21"/>
      <c r="CW7" s="21"/>
      <c r="CX7" s="21"/>
      <c r="CY7" s="25"/>
      <c r="CZ7" s="59"/>
      <c r="DA7" s="102" t="s">
        <v>555</v>
      </c>
      <c r="DB7" s="767" t="s">
        <v>956</v>
      </c>
      <c r="DC7" s="754" t="s">
        <v>948</v>
      </c>
      <c r="DD7" s="755" t="s">
        <v>952</v>
      </c>
      <c r="DE7" s="754" t="s">
        <v>948</v>
      </c>
      <c r="DF7" s="767" t="s">
        <v>956</v>
      </c>
    </row>
    <row r="8" spans="2:114" ht="15" customHeight="1">
      <c r="B8" s="419">
        <v>2</v>
      </c>
      <c r="C8" s="713"/>
      <c r="D8" s="714"/>
      <c r="E8" s="714"/>
      <c r="F8" s="714"/>
      <c r="G8" s="714"/>
      <c r="H8" s="744"/>
      <c r="I8" s="745"/>
      <c r="J8" s="745"/>
      <c r="K8" s="745"/>
      <c r="L8" s="746"/>
      <c r="M8" s="713"/>
      <c r="N8" s="714"/>
      <c r="O8" s="714"/>
      <c r="P8" s="714"/>
      <c r="Q8" s="715"/>
      <c r="R8" s="731"/>
      <c r="S8" s="732"/>
      <c r="T8" s="732"/>
      <c r="U8" s="732"/>
      <c r="V8" s="733"/>
      <c r="W8" s="713"/>
      <c r="X8" s="714"/>
      <c r="Y8" s="714"/>
      <c r="Z8" s="714"/>
      <c r="AA8" s="715"/>
      <c r="AB8" s="731"/>
      <c r="AC8" s="732"/>
      <c r="AD8" s="732"/>
      <c r="AE8" s="732"/>
      <c r="AF8" s="733"/>
      <c r="AG8" s="713"/>
      <c r="AH8" s="714"/>
      <c r="AI8" s="714"/>
      <c r="AJ8" s="714"/>
      <c r="AK8" s="715"/>
      <c r="AL8" s="744"/>
      <c r="AM8" s="745"/>
      <c r="AN8" s="745"/>
      <c r="AO8" s="745"/>
      <c r="AP8" s="746"/>
      <c r="AQ8" s="722"/>
      <c r="AR8" s="723"/>
      <c r="AS8" s="723"/>
      <c r="AT8" s="723"/>
      <c r="AU8" s="724"/>
      <c r="AV8" s="713"/>
      <c r="AW8" s="714"/>
      <c r="AX8" s="714"/>
      <c r="AY8" s="714"/>
      <c r="AZ8" s="714"/>
      <c r="BA8" s="744"/>
      <c r="BB8" s="745"/>
      <c r="BC8" s="745"/>
      <c r="BD8" s="745"/>
      <c r="BE8" s="746"/>
      <c r="BF8" s="713"/>
      <c r="BG8" s="714"/>
      <c r="BH8" s="714"/>
      <c r="BI8" s="714"/>
      <c r="BJ8" s="715"/>
      <c r="BK8" s="744"/>
      <c r="BL8" s="745"/>
      <c r="BM8" s="745"/>
      <c r="BN8" s="745"/>
      <c r="BO8" s="746"/>
      <c r="BP8" s="713"/>
      <c r="BQ8" s="714"/>
      <c r="BR8" s="714"/>
      <c r="BS8" s="714"/>
      <c r="BT8" s="715"/>
      <c r="BU8" s="731"/>
      <c r="BV8" s="732"/>
      <c r="BW8" s="732"/>
      <c r="BX8" s="732"/>
      <c r="BY8" s="733"/>
      <c r="BZ8" s="713"/>
      <c r="CA8" s="714"/>
      <c r="CB8" s="714"/>
      <c r="CC8" s="714"/>
      <c r="CD8" s="715"/>
      <c r="CE8" s="731"/>
      <c r="CF8" s="732"/>
      <c r="CG8" s="732"/>
      <c r="CH8" s="732"/>
      <c r="CI8" s="733"/>
      <c r="CJ8" s="722"/>
      <c r="CK8" s="723"/>
      <c r="CL8" s="723"/>
      <c r="CM8" s="723"/>
      <c r="CN8" s="723"/>
      <c r="CO8" s="92"/>
      <c r="CP8" s="92"/>
      <c r="CQ8" s="92"/>
      <c r="CR8" s="92"/>
      <c r="CS8" s="93"/>
      <c r="CT8" s="21"/>
      <c r="CU8" s="21"/>
      <c r="CV8" s="21"/>
      <c r="CW8" s="21"/>
      <c r="CX8" s="21"/>
      <c r="CY8" s="25"/>
      <c r="CZ8" s="59"/>
      <c r="DA8" s="102" t="s">
        <v>556</v>
      </c>
      <c r="DB8" s="768"/>
      <c r="DC8" s="707"/>
      <c r="DD8" s="756"/>
      <c r="DE8" s="707"/>
      <c r="DF8" s="768"/>
    </row>
    <row r="9" spans="2:114" ht="15" customHeight="1">
      <c r="B9" s="419">
        <v>3</v>
      </c>
      <c r="C9" s="713"/>
      <c r="D9" s="714"/>
      <c r="E9" s="714"/>
      <c r="F9" s="714"/>
      <c r="G9" s="714"/>
      <c r="H9" s="744"/>
      <c r="I9" s="745"/>
      <c r="J9" s="745"/>
      <c r="K9" s="745"/>
      <c r="L9" s="746"/>
      <c r="M9" s="713"/>
      <c r="N9" s="714"/>
      <c r="O9" s="714"/>
      <c r="P9" s="714"/>
      <c r="Q9" s="715"/>
      <c r="R9" s="731"/>
      <c r="S9" s="732"/>
      <c r="T9" s="732"/>
      <c r="U9" s="732"/>
      <c r="V9" s="733"/>
      <c r="W9" s="713"/>
      <c r="X9" s="714"/>
      <c r="Y9" s="714"/>
      <c r="Z9" s="714"/>
      <c r="AA9" s="715"/>
      <c r="AB9" s="731"/>
      <c r="AC9" s="732"/>
      <c r="AD9" s="732"/>
      <c r="AE9" s="732"/>
      <c r="AF9" s="733"/>
      <c r="AG9" s="713"/>
      <c r="AH9" s="714"/>
      <c r="AI9" s="714"/>
      <c r="AJ9" s="714"/>
      <c r="AK9" s="715"/>
      <c r="AL9" s="744"/>
      <c r="AM9" s="745"/>
      <c r="AN9" s="745"/>
      <c r="AO9" s="745"/>
      <c r="AP9" s="746"/>
      <c r="AQ9" s="722"/>
      <c r="AR9" s="723"/>
      <c r="AS9" s="723"/>
      <c r="AT9" s="723"/>
      <c r="AU9" s="724"/>
      <c r="AV9" s="713"/>
      <c r="AW9" s="714"/>
      <c r="AX9" s="714"/>
      <c r="AY9" s="714"/>
      <c r="AZ9" s="714"/>
      <c r="BA9" s="744"/>
      <c r="BB9" s="745"/>
      <c r="BC9" s="745"/>
      <c r="BD9" s="745"/>
      <c r="BE9" s="746"/>
      <c r="BF9" s="713"/>
      <c r="BG9" s="714"/>
      <c r="BH9" s="714"/>
      <c r="BI9" s="714"/>
      <c r="BJ9" s="715"/>
      <c r="BK9" s="744"/>
      <c r="BL9" s="745"/>
      <c r="BM9" s="745"/>
      <c r="BN9" s="745"/>
      <c r="BO9" s="746"/>
      <c r="BP9" s="713"/>
      <c r="BQ9" s="714"/>
      <c r="BR9" s="714"/>
      <c r="BS9" s="714"/>
      <c r="BT9" s="715"/>
      <c r="BU9" s="731"/>
      <c r="BV9" s="732"/>
      <c r="BW9" s="732"/>
      <c r="BX9" s="732"/>
      <c r="BY9" s="733"/>
      <c r="BZ9" s="713"/>
      <c r="CA9" s="714"/>
      <c r="CB9" s="714"/>
      <c r="CC9" s="714"/>
      <c r="CD9" s="715"/>
      <c r="CE9" s="731"/>
      <c r="CF9" s="732"/>
      <c r="CG9" s="732"/>
      <c r="CH9" s="732"/>
      <c r="CI9" s="733"/>
      <c r="CJ9" s="722"/>
      <c r="CK9" s="723"/>
      <c r="CL9" s="723"/>
      <c r="CM9" s="723"/>
      <c r="CN9" s="723"/>
      <c r="CO9" s="92"/>
      <c r="CP9" s="92"/>
      <c r="CQ9" s="92"/>
      <c r="CR9" s="92"/>
      <c r="CS9" s="93"/>
      <c r="CT9" s="21"/>
      <c r="CU9" s="21"/>
      <c r="CV9" s="21"/>
      <c r="CW9" s="21"/>
      <c r="CX9" s="21"/>
      <c r="CY9" s="25"/>
      <c r="CZ9" s="59"/>
      <c r="DA9" s="102" t="s">
        <v>557</v>
      </c>
      <c r="DB9" s="536" t="s">
        <v>953</v>
      </c>
      <c r="DC9" s="763" t="s">
        <v>955</v>
      </c>
      <c r="DD9" s="737" t="s">
        <v>275</v>
      </c>
      <c r="DE9" s="763" t="s">
        <v>955</v>
      </c>
      <c r="DF9" s="737" t="s">
        <v>275</v>
      </c>
    </row>
    <row r="10" spans="2:114" ht="15" customHeight="1">
      <c r="B10" s="419">
        <v>4</v>
      </c>
      <c r="C10" s="713"/>
      <c r="D10" s="714"/>
      <c r="E10" s="714"/>
      <c r="F10" s="714"/>
      <c r="G10" s="714"/>
      <c r="H10" s="744"/>
      <c r="I10" s="745"/>
      <c r="J10" s="745"/>
      <c r="K10" s="745"/>
      <c r="L10" s="746"/>
      <c r="M10" s="713"/>
      <c r="N10" s="714"/>
      <c r="O10" s="714"/>
      <c r="P10" s="714"/>
      <c r="Q10" s="715"/>
      <c r="R10" s="731"/>
      <c r="S10" s="732"/>
      <c r="T10" s="732"/>
      <c r="U10" s="732"/>
      <c r="V10" s="733"/>
      <c r="W10" s="713"/>
      <c r="X10" s="714"/>
      <c r="Y10" s="714"/>
      <c r="Z10" s="714"/>
      <c r="AA10" s="715"/>
      <c r="AB10" s="731"/>
      <c r="AC10" s="732"/>
      <c r="AD10" s="732"/>
      <c r="AE10" s="732"/>
      <c r="AF10" s="733"/>
      <c r="AG10" s="713"/>
      <c r="AH10" s="714"/>
      <c r="AI10" s="714"/>
      <c r="AJ10" s="714"/>
      <c r="AK10" s="715"/>
      <c r="AL10" s="744"/>
      <c r="AM10" s="745"/>
      <c r="AN10" s="745"/>
      <c r="AO10" s="745"/>
      <c r="AP10" s="746"/>
      <c r="AQ10" s="722"/>
      <c r="AR10" s="723"/>
      <c r="AS10" s="723"/>
      <c r="AT10" s="723"/>
      <c r="AU10" s="724"/>
      <c r="AV10" s="713"/>
      <c r="AW10" s="714"/>
      <c r="AX10" s="714"/>
      <c r="AY10" s="714"/>
      <c r="AZ10" s="714"/>
      <c r="BA10" s="744"/>
      <c r="BB10" s="745"/>
      <c r="BC10" s="745"/>
      <c r="BD10" s="745"/>
      <c r="BE10" s="746"/>
      <c r="BF10" s="713"/>
      <c r="BG10" s="714"/>
      <c r="BH10" s="714"/>
      <c r="BI10" s="714"/>
      <c r="BJ10" s="715"/>
      <c r="BK10" s="744"/>
      <c r="BL10" s="745"/>
      <c r="BM10" s="745"/>
      <c r="BN10" s="745"/>
      <c r="BO10" s="746"/>
      <c r="BP10" s="713"/>
      <c r="BQ10" s="714"/>
      <c r="BR10" s="714"/>
      <c r="BS10" s="714"/>
      <c r="BT10" s="715"/>
      <c r="BU10" s="731"/>
      <c r="BV10" s="732"/>
      <c r="BW10" s="732"/>
      <c r="BX10" s="732"/>
      <c r="BY10" s="733"/>
      <c r="BZ10" s="713"/>
      <c r="CA10" s="714"/>
      <c r="CB10" s="714"/>
      <c r="CC10" s="714"/>
      <c r="CD10" s="715"/>
      <c r="CE10" s="731"/>
      <c r="CF10" s="732"/>
      <c r="CG10" s="732"/>
      <c r="CH10" s="732"/>
      <c r="CI10" s="733"/>
      <c r="CJ10" s="722"/>
      <c r="CK10" s="723"/>
      <c r="CL10" s="723"/>
      <c r="CM10" s="723"/>
      <c r="CN10" s="723"/>
      <c r="CO10" s="92"/>
      <c r="CP10" s="92"/>
      <c r="CQ10" s="92"/>
      <c r="CR10" s="92"/>
      <c r="CS10" s="93"/>
      <c r="CT10" s="21"/>
      <c r="CU10" s="21"/>
      <c r="CV10" s="21"/>
      <c r="CW10" s="21"/>
      <c r="CX10" s="21"/>
      <c r="CY10" s="25"/>
      <c r="CZ10" s="59"/>
      <c r="DA10" s="102" t="s">
        <v>558</v>
      </c>
      <c r="DB10" s="537"/>
      <c r="DC10" s="764"/>
      <c r="DD10" s="738"/>
      <c r="DE10" s="764"/>
      <c r="DF10" s="738"/>
    </row>
    <row r="11" spans="2:114" ht="15" customHeight="1">
      <c r="B11" s="419">
        <v>5</v>
      </c>
      <c r="C11" s="713"/>
      <c r="D11" s="714"/>
      <c r="E11" s="714"/>
      <c r="F11" s="714"/>
      <c r="G11" s="714"/>
      <c r="H11" s="744"/>
      <c r="I11" s="745"/>
      <c r="J11" s="745"/>
      <c r="K11" s="745"/>
      <c r="L11" s="746"/>
      <c r="M11" s="713"/>
      <c r="N11" s="714"/>
      <c r="O11" s="714"/>
      <c r="P11" s="714"/>
      <c r="Q11" s="715"/>
      <c r="R11" s="731"/>
      <c r="S11" s="732"/>
      <c r="T11" s="732"/>
      <c r="U11" s="732"/>
      <c r="V11" s="733"/>
      <c r="W11" s="713"/>
      <c r="X11" s="714"/>
      <c r="Y11" s="714"/>
      <c r="Z11" s="714"/>
      <c r="AA11" s="715"/>
      <c r="AB11" s="731"/>
      <c r="AC11" s="732"/>
      <c r="AD11" s="732"/>
      <c r="AE11" s="732"/>
      <c r="AF11" s="733"/>
      <c r="AG11" s="713"/>
      <c r="AH11" s="714"/>
      <c r="AI11" s="714"/>
      <c r="AJ11" s="714"/>
      <c r="AK11" s="715"/>
      <c r="AL11" s="744"/>
      <c r="AM11" s="745"/>
      <c r="AN11" s="745"/>
      <c r="AO11" s="745"/>
      <c r="AP11" s="746"/>
      <c r="AQ11" s="722"/>
      <c r="AR11" s="723"/>
      <c r="AS11" s="723"/>
      <c r="AT11" s="723"/>
      <c r="AU11" s="724"/>
      <c r="AV11" s="713"/>
      <c r="AW11" s="714"/>
      <c r="AX11" s="714"/>
      <c r="AY11" s="714"/>
      <c r="AZ11" s="714"/>
      <c r="BA11" s="744"/>
      <c r="BB11" s="745"/>
      <c r="BC11" s="745"/>
      <c r="BD11" s="745"/>
      <c r="BE11" s="746"/>
      <c r="BF11" s="713"/>
      <c r="BG11" s="714"/>
      <c r="BH11" s="714"/>
      <c r="BI11" s="714"/>
      <c r="BJ11" s="715"/>
      <c r="BK11" s="744"/>
      <c r="BL11" s="745"/>
      <c r="BM11" s="745"/>
      <c r="BN11" s="745"/>
      <c r="BO11" s="746"/>
      <c r="BP11" s="713"/>
      <c r="BQ11" s="714"/>
      <c r="BR11" s="714"/>
      <c r="BS11" s="714"/>
      <c r="BT11" s="715"/>
      <c r="BU11" s="731"/>
      <c r="BV11" s="732"/>
      <c r="BW11" s="732"/>
      <c r="BX11" s="732"/>
      <c r="BY11" s="733"/>
      <c r="BZ11" s="713"/>
      <c r="CA11" s="714"/>
      <c r="CB11" s="714"/>
      <c r="CC11" s="714"/>
      <c r="CD11" s="715"/>
      <c r="CE11" s="731"/>
      <c r="CF11" s="732"/>
      <c r="CG11" s="732"/>
      <c r="CH11" s="732"/>
      <c r="CI11" s="733"/>
      <c r="CJ11" s="722"/>
      <c r="CK11" s="723"/>
      <c r="CL11" s="723"/>
      <c r="CM11" s="723"/>
      <c r="CN11" s="723"/>
      <c r="CO11" s="92"/>
      <c r="CP11" s="92"/>
      <c r="CQ11" s="92"/>
      <c r="CR11" s="92"/>
      <c r="CS11" s="93"/>
      <c r="CT11" s="21"/>
      <c r="CU11" s="21"/>
      <c r="CV11" s="21"/>
      <c r="CW11" s="21"/>
      <c r="CX11" s="21"/>
      <c r="CY11" s="25"/>
      <c r="CZ11" s="59"/>
      <c r="DA11" s="102" t="s">
        <v>559</v>
      </c>
      <c r="DB11" s="708" t="s">
        <v>958</v>
      </c>
      <c r="DC11" s="708" t="s">
        <v>958</v>
      </c>
      <c r="DD11" s="536" t="s">
        <v>953</v>
      </c>
      <c r="DE11" s="755" t="s">
        <v>954</v>
      </c>
      <c r="DF11" s="757"/>
    </row>
    <row r="12" spans="2:114" ht="15" customHeight="1">
      <c r="B12" s="419">
        <v>6</v>
      </c>
      <c r="C12" s="713"/>
      <c r="D12" s="714"/>
      <c r="E12" s="714"/>
      <c r="F12" s="714"/>
      <c r="G12" s="714"/>
      <c r="H12" s="744"/>
      <c r="I12" s="745"/>
      <c r="J12" s="745"/>
      <c r="K12" s="745"/>
      <c r="L12" s="746"/>
      <c r="M12" s="713"/>
      <c r="N12" s="714"/>
      <c r="O12" s="714"/>
      <c r="P12" s="714"/>
      <c r="Q12" s="715"/>
      <c r="R12" s="731"/>
      <c r="S12" s="732"/>
      <c r="T12" s="732"/>
      <c r="U12" s="732"/>
      <c r="V12" s="733"/>
      <c r="W12" s="713"/>
      <c r="X12" s="714"/>
      <c r="Y12" s="714"/>
      <c r="Z12" s="714"/>
      <c r="AA12" s="715"/>
      <c r="AB12" s="731"/>
      <c r="AC12" s="732"/>
      <c r="AD12" s="732"/>
      <c r="AE12" s="732"/>
      <c r="AF12" s="733"/>
      <c r="AG12" s="713"/>
      <c r="AH12" s="714"/>
      <c r="AI12" s="714"/>
      <c r="AJ12" s="714"/>
      <c r="AK12" s="715"/>
      <c r="AL12" s="744"/>
      <c r="AM12" s="745"/>
      <c r="AN12" s="745"/>
      <c r="AO12" s="745"/>
      <c r="AP12" s="746"/>
      <c r="AQ12" s="722"/>
      <c r="AR12" s="723"/>
      <c r="AS12" s="723"/>
      <c r="AT12" s="723"/>
      <c r="AU12" s="724"/>
      <c r="AV12" s="713"/>
      <c r="AW12" s="714"/>
      <c r="AX12" s="714"/>
      <c r="AY12" s="714"/>
      <c r="AZ12" s="714"/>
      <c r="BA12" s="744"/>
      <c r="BB12" s="745"/>
      <c r="BC12" s="745"/>
      <c r="BD12" s="745"/>
      <c r="BE12" s="746"/>
      <c r="BF12" s="713"/>
      <c r="BG12" s="714"/>
      <c r="BH12" s="714"/>
      <c r="BI12" s="714"/>
      <c r="BJ12" s="715"/>
      <c r="BK12" s="744"/>
      <c r="BL12" s="745"/>
      <c r="BM12" s="745"/>
      <c r="BN12" s="745"/>
      <c r="BO12" s="746"/>
      <c r="BP12" s="713"/>
      <c r="BQ12" s="714"/>
      <c r="BR12" s="714"/>
      <c r="BS12" s="714"/>
      <c r="BT12" s="715"/>
      <c r="BU12" s="731"/>
      <c r="BV12" s="732"/>
      <c r="BW12" s="732"/>
      <c r="BX12" s="732"/>
      <c r="BY12" s="733"/>
      <c r="BZ12" s="713"/>
      <c r="CA12" s="714"/>
      <c r="CB12" s="714"/>
      <c r="CC12" s="714"/>
      <c r="CD12" s="715"/>
      <c r="CE12" s="731"/>
      <c r="CF12" s="732"/>
      <c r="CG12" s="732"/>
      <c r="CH12" s="732"/>
      <c r="CI12" s="733"/>
      <c r="CJ12" s="722"/>
      <c r="CK12" s="723"/>
      <c r="CL12" s="723"/>
      <c r="CM12" s="723"/>
      <c r="CN12" s="723"/>
      <c r="CO12" s="92"/>
      <c r="CP12" s="92"/>
      <c r="CQ12" s="92"/>
      <c r="CR12" s="92"/>
      <c r="CS12" s="93"/>
      <c r="CT12" s="21"/>
      <c r="CU12" s="21"/>
      <c r="CV12" s="21"/>
      <c r="CW12" s="21"/>
      <c r="CX12" s="21"/>
      <c r="CY12" s="25"/>
      <c r="CZ12" s="59"/>
      <c r="DA12" s="102" t="s">
        <v>560</v>
      </c>
      <c r="DB12" s="709"/>
      <c r="DC12" s="709"/>
      <c r="DD12" s="537"/>
      <c r="DE12" s="756"/>
      <c r="DF12" s="758"/>
    </row>
    <row r="13" spans="2:114" ht="15" customHeight="1">
      <c r="B13" s="419">
        <v>7</v>
      </c>
      <c r="C13" s="713"/>
      <c r="D13" s="714"/>
      <c r="E13" s="714"/>
      <c r="F13" s="714"/>
      <c r="G13" s="714"/>
      <c r="H13" s="744"/>
      <c r="I13" s="745"/>
      <c r="J13" s="745"/>
      <c r="K13" s="745"/>
      <c r="L13" s="746"/>
      <c r="M13" s="713"/>
      <c r="N13" s="714"/>
      <c r="O13" s="714"/>
      <c r="P13" s="714"/>
      <c r="Q13" s="715"/>
      <c r="R13" s="731"/>
      <c r="S13" s="732"/>
      <c r="T13" s="732"/>
      <c r="U13" s="732"/>
      <c r="V13" s="733"/>
      <c r="W13" s="713"/>
      <c r="X13" s="714"/>
      <c r="Y13" s="714"/>
      <c r="Z13" s="714"/>
      <c r="AA13" s="715"/>
      <c r="AB13" s="731"/>
      <c r="AC13" s="732"/>
      <c r="AD13" s="732"/>
      <c r="AE13" s="732"/>
      <c r="AF13" s="733"/>
      <c r="AG13" s="713"/>
      <c r="AH13" s="714"/>
      <c r="AI13" s="714"/>
      <c r="AJ13" s="714"/>
      <c r="AK13" s="715"/>
      <c r="AL13" s="744"/>
      <c r="AM13" s="745"/>
      <c r="AN13" s="745"/>
      <c r="AO13" s="745"/>
      <c r="AP13" s="746"/>
      <c r="AQ13" s="722"/>
      <c r="AR13" s="723"/>
      <c r="AS13" s="723"/>
      <c r="AT13" s="723"/>
      <c r="AU13" s="724"/>
      <c r="AV13" s="713"/>
      <c r="AW13" s="714"/>
      <c r="AX13" s="714"/>
      <c r="AY13" s="714"/>
      <c r="AZ13" s="714"/>
      <c r="BA13" s="744"/>
      <c r="BB13" s="745"/>
      <c r="BC13" s="745"/>
      <c r="BD13" s="745"/>
      <c r="BE13" s="746"/>
      <c r="BF13" s="713"/>
      <c r="BG13" s="714"/>
      <c r="BH13" s="714"/>
      <c r="BI13" s="714"/>
      <c r="BJ13" s="715"/>
      <c r="BK13" s="744"/>
      <c r="BL13" s="745"/>
      <c r="BM13" s="745"/>
      <c r="BN13" s="745"/>
      <c r="BO13" s="746"/>
      <c r="BP13" s="713"/>
      <c r="BQ13" s="714"/>
      <c r="BR13" s="714"/>
      <c r="BS13" s="714"/>
      <c r="BT13" s="715"/>
      <c r="BU13" s="731"/>
      <c r="BV13" s="732"/>
      <c r="BW13" s="732"/>
      <c r="BX13" s="732"/>
      <c r="BY13" s="733"/>
      <c r="BZ13" s="713"/>
      <c r="CA13" s="714"/>
      <c r="CB13" s="714"/>
      <c r="CC13" s="714"/>
      <c r="CD13" s="715"/>
      <c r="CE13" s="731"/>
      <c r="CF13" s="732"/>
      <c r="CG13" s="732"/>
      <c r="CH13" s="732"/>
      <c r="CI13" s="733"/>
      <c r="CJ13" s="722"/>
      <c r="CK13" s="723"/>
      <c r="CL13" s="723"/>
      <c r="CM13" s="723"/>
      <c r="CN13" s="723"/>
      <c r="CO13" s="92"/>
      <c r="CP13" s="92"/>
      <c r="CQ13" s="92"/>
      <c r="CR13" s="92"/>
      <c r="CS13" s="93"/>
      <c r="CT13" s="21"/>
      <c r="CU13" s="21"/>
      <c r="CV13" s="21"/>
      <c r="CW13" s="21"/>
      <c r="CX13" s="21"/>
      <c r="CY13" s="25"/>
      <c r="CZ13" s="59"/>
      <c r="DA13" s="104" t="s">
        <v>561</v>
      </c>
      <c r="DB13" s="571"/>
      <c r="DC13" s="571"/>
      <c r="DD13" s="571"/>
      <c r="DE13" s="571"/>
      <c r="DF13" s="740"/>
    </row>
    <row r="14" spans="2:114">
      <c r="B14" s="419">
        <v>8</v>
      </c>
      <c r="C14" s="713"/>
      <c r="D14" s="714"/>
      <c r="E14" s="714"/>
      <c r="F14" s="714"/>
      <c r="G14" s="714"/>
      <c r="H14" s="744"/>
      <c r="I14" s="745"/>
      <c r="J14" s="745"/>
      <c r="K14" s="745"/>
      <c r="L14" s="746"/>
      <c r="M14" s="713"/>
      <c r="N14" s="714"/>
      <c r="O14" s="714"/>
      <c r="P14" s="714"/>
      <c r="Q14" s="715"/>
      <c r="R14" s="731"/>
      <c r="S14" s="732"/>
      <c r="T14" s="732"/>
      <c r="U14" s="732"/>
      <c r="V14" s="733"/>
      <c r="W14" s="713"/>
      <c r="X14" s="714"/>
      <c r="Y14" s="714"/>
      <c r="Z14" s="714"/>
      <c r="AA14" s="715"/>
      <c r="AB14" s="731"/>
      <c r="AC14" s="732"/>
      <c r="AD14" s="732"/>
      <c r="AE14" s="732"/>
      <c r="AF14" s="733"/>
      <c r="AG14" s="713"/>
      <c r="AH14" s="714"/>
      <c r="AI14" s="714"/>
      <c r="AJ14" s="714"/>
      <c r="AK14" s="715"/>
      <c r="AL14" s="744"/>
      <c r="AM14" s="745"/>
      <c r="AN14" s="745"/>
      <c r="AO14" s="745"/>
      <c r="AP14" s="746"/>
      <c r="AQ14" s="722"/>
      <c r="AR14" s="723"/>
      <c r="AS14" s="723"/>
      <c r="AT14" s="723"/>
      <c r="AU14" s="724"/>
      <c r="AV14" s="713"/>
      <c r="AW14" s="714"/>
      <c r="AX14" s="714"/>
      <c r="AY14" s="714"/>
      <c r="AZ14" s="714"/>
      <c r="BA14" s="744"/>
      <c r="BB14" s="745"/>
      <c r="BC14" s="745"/>
      <c r="BD14" s="745"/>
      <c r="BE14" s="746"/>
      <c r="BF14" s="713"/>
      <c r="BG14" s="714"/>
      <c r="BH14" s="714"/>
      <c r="BI14" s="714"/>
      <c r="BJ14" s="715"/>
      <c r="BK14" s="744"/>
      <c r="BL14" s="745"/>
      <c r="BM14" s="745"/>
      <c r="BN14" s="745"/>
      <c r="BO14" s="746"/>
      <c r="BP14" s="713"/>
      <c r="BQ14" s="714"/>
      <c r="BR14" s="714"/>
      <c r="BS14" s="714"/>
      <c r="BT14" s="715"/>
      <c r="BU14" s="731"/>
      <c r="BV14" s="732"/>
      <c r="BW14" s="732"/>
      <c r="BX14" s="732"/>
      <c r="BY14" s="733"/>
      <c r="BZ14" s="713"/>
      <c r="CA14" s="714"/>
      <c r="CB14" s="714"/>
      <c r="CC14" s="714"/>
      <c r="CD14" s="715"/>
      <c r="CE14" s="731"/>
      <c r="CF14" s="732"/>
      <c r="CG14" s="732"/>
      <c r="CH14" s="732"/>
      <c r="CI14" s="733"/>
      <c r="CJ14" s="722"/>
      <c r="CK14" s="723"/>
      <c r="CL14" s="723"/>
      <c r="CM14" s="723"/>
      <c r="CN14" s="723"/>
      <c r="CO14" s="92"/>
      <c r="CP14" s="92"/>
      <c r="CQ14" s="92"/>
      <c r="CR14" s="92"/>
      <c r="CS14" s="93"/>
      <c r="CT14" s="21"/>
      <c r="CU14" s="21"/>
      <c r="CV14" s="21"/>
      <c r="CW14" s="21"/>
      <c r="CX14" s="21"/>
      <c r="CY14" s="25"/>
      <c r="CZ14" s="59"/>
      <c r="DA14" s="102" t="s">
        <v>562</v>
      </c>
      <c r="DB14" s="572"/>
      <c r="DC14" s="572"/>
      <c r="DD14" s="572"/>
      <c r="DE14" s="572"/>
      <c r="DF14" s="572"/>
    </row>
    <row r="15" spans="2:114" ht="15" customHeight="1">
      <c r="B15" s="419">
        <v>9</v>
      </c>
      <c r="C15" s="713"/>
      <c r="D15" s="714"/>
      <c r="E15" s="714"/>
      <c r="F15" s="714"/>
      <c r="G15" s="714"/>
      <c r="H15" s="744"/>
      <c r="I15" s="745"/>
      <c r="J15" s="745"/>
      <c r="K15" s="745"/>
      <c r="L15" s="746"/>
      <c r="M15" s="713"/>
      <c r="N15" s="714"/>
      <c r="O15" s="714"/>
      <c r="P15" s="714"/>
      <c r="Q15" s="715"/>
      <c r="R15" s="731"/>
      <c r="S15" s="732"/>
      <c r="T15" s="732"/>
      <c r="U15" s="732"/>
      <c r="V15" s="733"/>
      <c r="W15" s="713"/>
      <c r="X15" s="714"/>
      <c r="Y15" s="714"/>
      <c r="Z15" s="714"/>
      <c r="AA15" s="715"/>
      <c r="AB15" s="731"/>
      <c r="AC15" s="732"/>
      <c r="AD15" s="732"/>
      <c r="AE15" s="732"/>
      <c r="AF15" s="733"/>
      <c r="AG15" s="713"/>
      <c r="AH15" s="714"/>
      <c r="AI15" s="714"/>
      <c r="AJ15" s="714"/>
      <c r="AK15" s="715"/>
      <c r="AL15" s="744"/>
      <c r="AM15" s="745"/>
      <c r="AN15" s="745"/>
      <c r="AO15" s="745"/>
      <c r="AP15" s="746"/>
      <c r="AQ15" s="722"/>
      <c r="AR15" s="723"/>
      <c r="AS15" s="723"/>
      <c r="AT15" s="723"/>
      <c r="AU15" s="724"/>
      <c r="AV15" s="713"/>
      <c r="AW15" s="714"/>
      <c r="AX15" s="714"/>
      <c r="AY15" s="714"/>
      <c r="AZ15" s="714"/>
      <c r="BA15" s="744"/>
      <c r="BB15" s="745"/>
      <c r="BC15" s="745"/>
      <c r="BD15" s="745"/>
      <c r="BE15" s="746"/>
      <c r="BF15" s="713"/>
      <c r="BG15" s="714"/>
      <c r="BH15" s="714"/>
      <c r="BI15" s="714"/>
      <c r="BJ15" s="715"/>
      <c r="BK15" s="744"/>
      <c r="BL15" s="745"/>
      <c r="BM15" s="745"/>
      <c r="BN15" s="745"/>
      <c r="BO15" s="746"/>
      <c r="BP15" s="713"/>
      <c r="BQ15" s="714"/>
      <c r="BR15" s="714"/>
      <c r="BS15" s="714"/>
      <c r="BT15" s="715"/>
      <c r="BU15" s="731"/>
      <c r="BV15" s="732"/>
      <c r="BW15" s="732"/>
      <c r="BX15" s="732"/>
      <c r="BY15" s="733"/>
      <c r="BZ15" s="713"/>
      <c r="CA15" s="714"/>
      <c r="CB15" s="714"/>
      <c r="CC15" s="714"/>
      <c r="CD15" s="715"/>
      <c r="CE15" s="731"/>
      <c r="CF15" s="732"/>
      <c r="CG15" s="732"/>
      <c r="CH15" s="732"/>
      <c r="CI15" s="733"/>
      <c r="CJ15" s="722"/>
      <c r="CK15" s="723"/>
      <c r="CL15" s="723"/>
      <c r="CM15" s="723"/>
      <c r="CN15" s="724"/>
      <c r="CO15" s="92"/>
      <c r="CP15" s="92"/>
      <c r="CQ15" s="92"/>
      <c r="CR15" s="92"/>
      <c r="CS15" s="93"/>
      <c r="CT15" s="21"/>
      <c r="CU15" s="21"/>
      <c r="CV15" s="21"/>
      <c r="CW15" s="21"/>
      <c r="CX15" s="21"/>
    </row>
    <row r="16" spans="2:114">
      <c r="B16" s="419">
        <v>10</v>
      </c>
      <c r="C16" s="713"/>
      <c r="D16" s="714"/>
      <c r="E16" s="714"/>
      <c r="F16" s="714"/>
      <c r="G16" s="714"/>
      <c r="H16" s="744"/>
      <c r="I16" s="745"/>
      <c r="J16" s="745"/>
      <c r="K16" s="745"/>
      <c r="L16" s="746"/>
      <c r="M16" s="713"/>
      <c r="N16" s="714"/>
      <c r="O16" s="714"/>
      <c r="P16" s="714"/>
      <c r="Q16" s="715"/>
      <c r="R16" s="731"/>
      <c r="S16" s="732"/>
      <c r="T16" s="732"/>
      <c r="U16" s="732"/>
      <c r="V16" s="733"/>
      <c r="W16" s="713"/>
      <c r="X16" s="714"/>
      <c r="Y16" s="714"/>
      <c r="Z16" s="714"/>
      <c r="AA16" s="715"/>
      <c r="AB16" s="731"/>
      <c r="AC16" s="732"/>
      <c r="AD16" s="732"/>
      <c r="AE16" s="732"/>
      <c r="AF16" s="733"/>
      <c r="AG16" s="713"/>
      <c r="AH16" s="714"/>
      <c r="AI16" s="714"/>
      <c r="AJ16" s="714"/>
      <c r="AK16" s="715"/>
      <c r="AL16" s="744"/>
      <c r="AM16" s="745"/>
      <c r="AN16" s="745"/>
      <c r="AO16" s="745"/>
      <c r="AP16" s="746"/>
      <c r="AQ16" s="722"/>
      <c r="AR16" s="723"/>
      <c r="AS16" s="723"/>
      <c r="AT16" s="723"/>
      <c r="AU16" s="724"/>
      <c r="AV16" s="713"/>
      <c r="AW16" s="714"/>
      <c r="AX16" s="714"/>
      <c r="AY16" s="714"/>
      <c r="AZ16" s="714"/>
      <c r="BA16" s="744"/>
      <c r="BB16" s="745"/>
      <c r="BC16" s="745"/>
      <c r="BD16" s="745"/>
      <c r="BE16" s="746"/>
      <c r="BF16" s="713"/>
      <c r="BG16" s="714"/>
      <c r="BH16" s="714"/>
      <c r="BI16" s="714"/>
      <c r="BJ16" s="715"/>
      <c r="BK16" s="744"/>
      <c r="BL16" s="745"/>
      <c r="BM16" s="745"/>
      <c r="BN16" s="745"/>
      <c r="BO16" s="746"/>
      <c r="BP16" s="713"/>
      <c r="BQ16" s="714"/>
      <c r="BR16" s="714"/>
      <c r="BS16" s="714"/>
      <c r="BT16" s="715"/>
      <c r="BU16" s="731"/>
      <c r="BV16" s="732"/>
      <c r="BW16" s="732"/>
      <c r="BX16" s="732"/>
      <c r="BY16" s="733"/>
      <c r="BZ16" s="713"/>
      <c r="CA16" s="714"/>
      <c r="CB16" s="714"/>
      <c r="CC16" s="714"/>
      <c r="CD16" s="715"/>
      <c r="CE16" s="731"/>
      <c r="CF16" s="732"/>
      <c r="CG16" s="732"/>
      <c r="CH16" s="732"/>
      <c r="CI16" s="733"/>
      <c r="CJ16" s="722"/>
      <c r="CK16" s="723"/>
      <c r="CL16" s="723"/>
      <c r="CM16" s="723"/>
      <c r="CN16" s="724"/>
      <c r="CO16" s="92"/>
      <c r="CP16" s="92"/>
      <c r="CQ16" s="92"/>
      <c r="CR16" s="92"/>
      <c r="CS16" s="93"/>
      <c r="CT16" s="21"/>
      <c r="CU16" s="21"/>
      <c r="CV16" s="21"/>
      <c r="CW16" s="21"/>
      <c r="CX16" s="21"/>
    </row>
    <row r="17" spans="2:114" ht="16.5" customHeight="1">
      <c r="B17" s="419">
        <v>11</v>
      </c>
      <c r="C17" s="713"/>
      <c r="D17" s="714"/>
      <c r="E17" s="714"/>
      <c r="F17" s="714"/>
      <c r="G17" s="714"/>
      <c r="H17" s="744"/>
      <c r="I17" s="745"/>
      <c r="J17" s="745"/>
      <c r="K17" s="745"/>
      <c r="L17" s="746"/>
      <c r="M17" s="713"/>
      <c r="N17" s="714"/>
      <c r="O17" s="714"/>
      <c r="P17" s="714"/>
      <c r="Q17" s="715"/>
      <c r="R17" s="731"/>
      <c r="S17" s="732"/>
      <c r="T17" s="732"/>
      <c r="U17" s="732"/>
      <c r="V17" s="733"/>
      <c r="W17" s="713"/>
      <c r="X17" s="714"/>
      <c r="Y17" s="714"/>
      <c r="Z17" s="714"/>
      <c r="AA17" s="715"/>
      <c r="AB17" s="731"/>
      <c r="AC17" s="732"/>
      <c r="AD17" s="732"/>
      <c r="AE17" s="732"/>
      <c r="AF17" s="733"/>
      <c r="AG17" s="713"/>
      <c r="AH17" s="714"/>
      <c r="AI17" s="714"/>
      <c r="AJ17" s="714"/>
      <c r="AK17" s="715"/>
      <c r="AL17" s="744"/>
      <c r="AM17" s="745"/>
      <c r="AN17" s="745"/>
      <c r="AO17" s="745"/>
      <c r="AP17" s="746"/>
      <c r="AQ17" s="722"/>
      <c r="AR17" s="723"/>
      <c r="AS17" s="723"/>
      <c r="AT17" s="723"/>
      <c r="AU17" s="724"/>
      <c r="AV17" s="713"/>
      <c r="AW17" s="714"/>
      <c r="AX17" s="714"/>
      <c r="AY17" s="714"/>
      <c r="AZ17" s="714"/>
      <c r="BA17" s="744"/>
      <c r="BB17" s="745"/>
      <c r="BC17" s="745"/>
      <c r="BD17" s="745"/>
      <c r="BE17" s="746"/>
      <c r="BF17" s="713"/>
      <c r="BG17" s="714"/>
      <c r="BH17" s="714"/>
      <c r="BI17" s="714"/>
      <c r="BJ17" s="715"/>
      <c r="BK17" s="744"/>
      <c r="BL17" s="745"/>
      <c r="BM17" s="745"/>
      <c r="BN17" s="745"/>
      <c r="BO17" s="746"/>
      <c r="BP17" s="713"/>
      <c r="BQ17" s="714"/>
      <c r="BR17" s="714"/>
      <c r="BS17" s="714"/>
      <c r="BT17" s="715"/>
      <c r="BU17" s="731"/>
      <c r="BV17" s="732"/>
      <c r="BW17" s="732"/>
      <c r="BX17" s="732"/>
      <c r="BY17" s="733"/>
      <c r="BZ17" s="713"/>
      <c r="CA17" s="714"/>
      <c r="CB17" s="714"/>
      <c r="CC17" s="714"/>
      <c r="CD17" s="715"/>
      <c r="CE17" s="731"/>
      <c r="CF17" s="732"/>
      <c r="CG17" s="732"/>
      <c r="CH17" s="732"/>
      <c r="CI17" s="733"/>
      <c r="CJ17" s="722"/>
      <c r="CK17" s="723"/>
      <c r="CL17" s="723"/>
      <c r="CM17" s="723"/>
      <c r="CN17" s="724"/>
      <c r="CO17" s="92"/>
      <c r="CP17" s="92"/>
      <c r="CQ17" s="92"/>
      <c r="CR17" s="92"/>
      <c r="CS17" s="93"/>
      <c r="CT17" s="21"/>
      <c r="CU17" s="21"/>
      <c r="CV17" s="21"/>
      <c r="CW17" s="21"/>
      <c r="CX17" s="21"/>
      <c r="DA17" s="100" t="s">
        <v>951</v>
      </c>
      <c r="DB17" s="101"/>
      <c r="DC17" s="101"/>
      <c r="DD17" s="101"/>
      <c r="DE17" s="101"/>
      <c r="DF17" s="101"/>
    </row>
    <row r="18" spans="2:114" ht="16.5" customHeight="1">
      <c r="B18" s="419">
        <v>12</v>
      </c>
      <c r="C18" s="713"/>
      <c r="D18" s="714"/>
      <c r="E18" s="714"/>
      <c r="F18" s="714"/>
      <c r="G18" s="714"/>
      <c r="H18" s="744"/>
      <c r="I18" s="745"/>
      <c r="J18" s="745"/>
      <c r="K18" s="745"/>
      <c r="L18" s="746"/>
      <c r="M18" s="713"/>
      <c r="N18" s="714"/>
      <c r="O18" s="714"/>
      <c r="P18" s="714"/>
      <c r="Q18" s="715"/>
      <c r="R18" s="731"/>
      <c r="S18" s="732"/>
      <c r="T18" s="732"/>
      <c r="U18" s="732"/>
      <c r="V18" s="733"/>
      <c r="W18" s="713"/>
      <c r="X18" s="714"/>
      <c r="Y18" s="714"/>
      <c r="Z18" s="714"/>
      <c r="AA18" s="715"/>
      <c r="AB18" s="731"/>
      <c r="AC18" s="732"/>
      <c r="AD18" s="732"/>
      <c r="AE18" s="732"/>
      <c r="AF18" s="733"/>
      <c r="AG18" s="713"/>
      <c r="AH18" s="714"/>
      <c r="AI18" s="714"/>
      <c r="AJ18" s="714"/>
      <c r="AK18" s="715"/>
      <c r="AL18" s="744"/>
      <c r="AM18" s="745"/>
      <c r="AN18" s="745"/>
      <c r="AO18" s="745"/>
      <c r="AP18" s="746"/>
      <c r="AQ18" s="722"/>
      <c r="AR18" s="723"/>
      <c r="AS18" s="723"/>
      <c r="AT18" s="723"/>
      <c r="AU18" s="724"/>
      <c r="AV18" s="713"/>
      <c r="AW18" s="714"/>
      <c r="AX18" s="714"/>
      <c r="AY18" s="714"/>
      <c r="AZ18" s="714"/>
      <c r="BA18" s="744"/>
      <c r="BB18" s="745"/>
      <c r="BC18" s="745"/>
      <c r="BD18" s="745"/>
      <c r="BE18" s="746"/>
      <c r="BF18" s="713"/>
      <c r="BG18" s="714"/>
      <c r="BH18" s="714"/>
      <c r="BI18" s="714"/>
      <c r="BJ18" s="715"/>
      <c r="BK18" s="744"/>
      <c r="BL18" s="745"/>
      <c r="BM18" s="745"/>
      <c r="BN18" s="745"/>
      <c r="BO18" s="746"/>
      <c r="BP18" s="713"/>
      <c r="BQ18" s="714"/>
      <c r="BR18" s="714"/>
      <c r="BS18" s="714"/>
      <c r="BT18" s="715"/>
      <c r="BU18" s="731"/>
      <c r="BV18" s="732"/>
      <c r="BW18" s="732"/>
      <c r="BX18" s="732"/>
      <c r="BY18" s="733"/>
      <c r="BZ18" s="713"/>
      <c r="CA18" s="714"/>
      <c r="CB18" s="714"/>
      <c r="CC18" s="714"/>
      <c r="CD18" s="715"/>
      <c r="CE18" s="731"/>
      <c r="CF18" s="732"/>
      <c r="CG18" s="732"/>
      <c r="CH18" s="732"/>
      <c r="CI18" s="733"/>
      <c r="CJ18" s="722"/>
      <c r="CK18" s="723"/>
      <c r="CL18" s="723"/>
      <c r="CM18" s="723"/>
      <c r="CN18" s="724"/>
      <c r="CO18" s="92"/>
      <c r="CP18" s="92"/>
      <c r="CQ18" s="92"/>
      <c r="CR18" s="92"/>
      <c r="CS18" s="93"/>
      <c r="CT18" s="21"/>
      <c r="CU18" s="21"/>
      <c r="CV18" s="21"/>
      <c r="CW18" s="21"/>
      <c r="CX18" s="21"/>
      <c r="DA18" s="751" t="s">
        <v>8</v>
      </c>
      <c r="DB18" s="751" t="s">
        <v>569</v>
      </c>
      <c r="DC18" s="751"/>
      <c r="DD18" s="751"/>
      <c r="DE18" s="751"/>
      <c r="DF18" s="751"/>
    </row>
    <row r="19" spans="2:114" ht="16.5" customHeight="1">
      <c r="B19" s="32">
        <v>13</v>
      </c>
      <c r="C19" s="713"/>
      <c r="D19" s="714"/>
      <c r="E19" s="714"/>
      <c r="F19" s="714"/>
      <c r="G19" s="714"/>
      <c r="H19" s="744"/>
      <c r="I19" s="745"/>
      <c r="J19" s="745"/>
      <c r="K19" s="745"/>
      <c r="L19" s="746"/>
      <c r="M19" s="713"/>
      <c r="N19" s="714"/>
      <c r="O19" s="714"/>
      <c r="P19" s="714"/>
      <c r="Q19" s="715"/>
      <c r="R19" s="731"/>
      <c r="S19" s="732"/>
      <c r="T19" s="732"/>
      <c r="U19" s="732"/>
      <c r="V19" s="733"/>
      <c r="W19" s="713"/>
      <c r="X19" s="714"/>
      <c r="Y19" s="714"/>
      <c r="Z19" s="714"/>
      <c r="AA19" s="715"/>
      <c r="AB19" s="731"/>
      <c r="AC19" s="732"/>
      <c r="AD19" s="732"/>
      <c r="AE19" s="732"/>
      <c r="AF19" s="733"/>
      <c r="AG19" s="713"/>
      <c r="AH19" s="714"/>
      <c r="AI19" s="714"/>
      <c r="AJ19" s="714"/>
      <c r="AK19" s="715"/>
      <c r="AL19" s="744"/>
      <c r="AM19" s="745"/>
      <c r="AN19" s="745"/>
      <c r="AO19" s="745"/>
      <c r="AP19" s="746"/>
      <c r="AQ19" s="722"/>
      <c r="AR19" s="723"/>
      <c r="AS19" s="723"/>
      <c r="AT19" s="723"/>
      <c r="AU19" s="724"/>
      <c r="AV19" s="713"/>
      <c r="AW19" s="714"/>
      <c r="AX19" s="714"/>
      <c r="AY19" s="714"/>
      <c r="AZ19" s="714"/>
      <c r="BA19" s="744"/>
      <c r="BB19" s="745"/>
      <c r="BC19" s="745"/>
      <c r="BD19" s="745"/>
      <c r="BE19" s="746"/>
      <c r="BF19" s="713"/>
      <c r="BG19" s="714"/>
      <c r="BH19" s="714"/>
      <c r="BI19" s="714"/>
      <c r="BJ19" s="715"/>
      <c r="BK19" s="744"/>
      <c r="BL19" s="745"/>
      <c r="BM19" s="745"/>
      <c r="BN19" s="745"/>
      <c r="BO19" s="746"/>
      <c r="BP19" s="713"/>
      <c r="BQ19" s="714"/>
      <c r="BR19" s="714"/>
      <c r="BS19" s="714"/>
      <c r="BT19" s="715"/>
      <c r="BU19" s="731"/>
      <c r="BV19" s="732"/>
      <c r="BW19" s="732"/>
      <c r="BX19" s="732"/>
      <c r="BY19" s="733"/>
      <c r="BZ19" s="713"/>
      <c r="CA19" s="714"/>
      <c r="CB19" s="714"/>
      <c r="CC19" s="714"/>
      <c r="CD19" s="715"/>
      <c r="CE19" s="731"/>
      <c r="CF19" s="732"/>
      <c r="CG19" s="732"/>
      <c r="CH19" s="732"/>
      <c r="CI19" s="733"/>
      <c r="CJ19" s="722"/>
      <c r="CK19" s="723"/>
      <c r="CL19" s="723"/>
      <c r="CM19" s="723"/>
      <c r="CN19" s="724"/>
      <c r="CO19" s="92"/>
      <c r="CP19" s="92"/>
      <c r="CQ19" s="92"/>
      <c r="CR19" s="92"/>
      <c r="CS19" s="93"/>
      <c r="CT19" s="21"/>
      <c r="CU19" s="21"/>
      <c r="CV19" s="21"/>
      <c r="CW19" s="21"/>
      <c r="CX19" s="21"/>
      <c r="DA19" s="751"/>
      <c r="DB19" s="103" t="s">
        <v>593</v>
      </c>
      <c r="DC19" s="103" t="s">
        <v>594</v>
      </c>
      <c r="DD19" s="103" t="s">
        <v>595</v>
      </c>
      <c r="DE19" s="103" t="s">
        <v>596</v>
      </c>
      <c r="DF19" s="103" t="s">
        <v>597</v>
      </c>
    </row>
    <row r="20" spans="2:114" ht="16.5" customHeight="1">
      <c r="B20" s="32">
        <v>14</v>
      </c>
      <c r="C20" s="713"/>
      <c r="D20" s="714"/>
      <c r="E20" s="714"/>
      <c r="F20" s="714"/>
      <c r="G20" s="714"/>
      <c r="H20" s="744"/>
      <c r="I20" s="745"/>
      <c r="J20" s="745"/>
      <c r="K20" s="745"/>
      <c r="L20" s="746"/>
      <c r="M20" s="713"/>
      <c r="N20" s="714"/>
      <c r="O20" s="714"/>
      <c r="P20" s="714"/>
      <c r="Q20" s="715"/>
      <c r="R20" s="731"/>
      <c r="S20" s="732"/>
      <c r="T20" s="732"/>
      <c r="U20" s="732"/>
      <c r="V20" s="733"/>
      <c r="W20" s="713"/>
      <c r="X20" s="714"/>
      <c r="Y20" s="714"/>
      <c r="Z20" s="714"/>
      <c r="AA20" s="715"/>
      <c r="AB20" s="731"/>
      <c r="AC20" s="732"/>
      <c r="AD20" s="732"/>
      <c r="AE20" s="732"/>
      <c r="AF20" s="733"/>
      <c r="AG20" s="713"/>
      <c r="AH20" s="714"/>
      <c r="AI20" s="714"/>
      <c r="AJ20" s="714"/>
      <c r="AK20" s="715"/>
      <c r="AL20" s="744"/>
      <c r="AM20" s="745"/>
      <c r="AN20" s="745"/>
      <c r="AO20" s="745"/>
      <c r="AP20" s="746"/>
      <c r="AQ20" s="722"/>
      <c r="AR20" s="723"/>
      <c r="AS20" s="723"/>
      <c r="AT20" s="723"/>
      <c r="AU20" s="724"/>
      <c r="AV20" s="713"/>
      <c r="AW20" s="714"/>
      <c r="AX20" s="714"/>
      <c r="AY20" s="714"/>
      <c r="AZ20" s="714"/>
      <c r="BA20" s="744"/>
      <c r="BB20" s="745"/>
      <c r="BC20" s="745"/>
      <c r="BD20" s="745"/>
      <c r="BE20" s="746"/>
      <c r="BF20" s="713"/>
      <c r="BG20" s="714"/>
      <c r="BH20" s="714"/>
      <c r="BI20" s="714"/>
      <c r="BJ20" s="715"/>
      <c r="BK20" s="744"/>
      <c r="BL20" s="745"/>
      <c r="BM20" s="745"/>
      <c r="BN20" s="745"/>
      <c r="BO20" s="746"/>
      <c r="BP20" s="713"/>
      <c r="BQ20" s="714"/>
      <c r="BR20" s="714"/>
      <c r="BS20" s="714"/>
      <c r="BT20" s="715"/>
      <c r="BU20" s="731"/>
      <c r="BV20" s="732"/>
      <c r="BW20" s="732"/>
      <c r="BX20" s="732"/>
      <c r="BY20" s="733"/>
      <c r="BZ20" s="713"/>
      <c r="CA20" s="714"/>
      <c r="CB20" s="714"/>
      <c r="CC20" s="714"/>
      <c r="CD20" s="715"/>
      <c r="CE20" s="731"/>
      <c r="CF20" s="732"/>
      <c r="CG20" s="732"/>
      <c r="CH20" s="732"/>
      <c r="CI20" s="733"/>
      <c r="CJ20" s="722"/>
      <c r="CK20" s="723"/>
      <c r="CL20" s="723"/>
      <c r="CM20" s="723"/>
      <c r="CN20" s="724"/>
      <c r="CO20" s="92"/>
      <c r="CP20" s="92"/>
      <c r="CQ20" s="92"/>
      <c r="CR20" s="92"/>
      <c r="CS20" s="93"/>
      <c r="CT20" s="21"/>
      <c r="CU20" s="21"/>
      <c r="CV20" s="21"/>
      <c r="CW20" s="21"/>
      <c r="CX20" s="21"/>
      <c r="DA20" s="409" t="s">
        <v>555</v>
      </c>
      <c r="DB20" s="706" t="s">
        <v>957</v>
      </c>
      <c r="DC20" s="765" t="s">
        <v>949</v>
      </c>
      <c r="DD20" s="500" t="s">
        <v>959</v>
      </c>
      <c r="DE20" s="765" t="s">
        <v>949</v>
      </c>
      <c r="DF20" s="706" t="s">
        <v>957</v>
      </c>
    </row>
    <row r="21" spans="2:114" ht="16.5" customHeight="1">
      <c r="B21" s="32">
        <v>15</v>
      </c>
      <c r="C21" s="713"/>
      <c r="D21" s="714"/>
      <c r="E21" s="714"/>
      <c r="F21" s="714"/>
      <c r="G21" s="714"/>
      <c r="H21" s="744"/>
      <c r="I21" s="745"/>
      <c r="J21" s="745"/>
      <c r="K21" s="745"/>
      <c r="L21" s="746"/>
      <c r="M21" s="713"/>
      <c r="N21" s="714"/>
      <c r="O21" s="714"/>
      <c r="P21" s="714"/>
      <c r="Q21" s="715"/>
      <c r="R21" s="731"/>
      <c r="S21" s="732"/>
      <c r="T21" s="732"/>
      <c r="U21" s="732"/>
      <c r="V21" s="733"/>
      <c r="W21" s="713"/>
      <c r="X21" s="714"/>
      <c r="Y21" s="714"/>
      <c r="Z21" s="714"/>
      <c r="AA21" s="715"/>
      <c r="AB21" s="731"/>
      <c r="AC21" s="732"/>
      <c r="AD21" s="732"/>
      <c r="AE21" s="732"/>
      <c r="AF21" s="733"/>
      <c r="AG21" s="713"/>
      <c r="AH21" s="714"/>
      <c r="AI21" s="714"/>
      <c r="AJ21" s="714"/>
      <c r="AK21" s="715"/>
      <c r="AL21" s="744"/>
      <c r="AM21" s="745"/>
      <c r="AN21" s="745"/>
      <c r="AO21" s="745"/>
      <c r="AP21" s="746"/>
      <c r="AQ21" s="722"/>
      <c r="AR21" s="723"/>
      <c r="AS21" s="723"/>
      <c r="AT21" s="723"/>
      <c r="AU21" s="724"/>
      <c r="AV21" s="713"/>
      <c r="AW21" s="714"/>
      <c r="AX21" s="714"/>
      <c r="AY21" s="714"/>
      <c r="AZ21" s="714"/>
      <c r="BA21" s="744"/>
      <c r="BB21" s="745"/>
      <c r="BC21" s="745"/>
      <c r="BD21" s="745"/>
      <c r="BE21" s="746"/>
      <c r="BF21" s="713"/>
      <c r="BG21" s="714"/>
      <c r="BH21" s="714"/>
      <c r="BI21" s="714"/>
      <c r="BJ21" s="715"/>
      <c r="BK21" s="744"/>
      <c r="BL21" s="745"/>
      <c r="BM21" s="745"/>
      <c r="BN21" s="745"/>
      <c r="BO21" s="746"/>
      <c r="BP21" s="713"/>
      <c r="BQ21" s="714"/>
      <c r="BR21" s="714"/>
      <c r="BS21" s="714"/>
      <c r="BT21" s="715"/>
      <c r="BU21" s="731"/>
      <c r="BV21" s="732"/>
      <c r="BW21" s="732"/>
      <c r="BX21" s="732"/>
      <c r="BY21" s="733"/>
      <c r="BZ21" s="713"/>
      <c r="CA21" s="714"/>
      <c r="CB21" s="714"/>
      <c r="CC21" s="714"/>
      <c r="CD21" s="715"/>
      <c r="CE21" s="731"/>
      <c r="CF21" s="732"/>
      <c r="CG21" s="732"/>
      <c r="CH21" s="732"/>
      <c r="CI21" s="733"/>
      <c r="CJ21" s="722"/>
      <c r="CK21" s="723"/>
      <c r="CL21" s="723"/>
      <c r="CM21" s="723"/>
      <c r="CN21" s="724"/>
      <c r="CO21" s="92"/>
      <c r="CP21" s="92"/>
      <c r="CQ21" s="92"/>
      <c r="CR21" s="92"/>
      <c r="CS21" s="93"/>
      <c r="CT21" s="21"/>
      <c r="CU21" s="21"/>
      <c r="CV21" s="21"/>
      <c r="CW21" s="21"/>
      <c r="CX21" s="21"/>
      <c r="DA21" s="409" t="s">
        <v>556</v>
      </c>
      <c r="DB21" s="707"/>
      <c r="DC21" s="766"/>
      <c r="DD21" s="501"/>
      <c r="DE21" s="766"/>
      <c r="DF21" s="707"/>
    </row>
    <row r="22" spans="2:114" ht="16.5" customHeight="1">
      <c r="B22" s="32">
        <v>16</v>
      </c>
      <c r="C22" s="713"/>
      <c r="D22" s="714"/>
      <c r="E22" s="714"/>
      <c r="F22" s="714"/>
      <c r="G22" s="714"/>
      <c r="H22" s="744"/>
      <c r="I22" s="745"/>
      <c r="J22" s="745"/>
      <c r="K22" s="745"/>
      <c r="L22" s="746"/>
      <c r="M22" s="713"/>
      <c r="N22" s="714"/>
      <c r="O22" s="714"/>
      <c r="P22" s="714"/>
      <c r="Q22" s="715"/>
      <c r="R22" s="731"/>
      <c r="S22" s="732"/>
      <c r="T22" s="732"/>
      <c r="U22" s="732"/>
      <c r="V22" s="733"/>
      <c r="W22" s="713"/>
      <c r="X22" s="714"/>
      <c r="Y22" s="714"/>
      <c r="Z22" s="714"/>
      <c r="AA22" s="715"/>
      <c r="AB22" s="731"/>
      <c r="AC22" s="732"/>
      <c r="AD22" s="732"/>
      <c r="AE22" s="732"/>
      <c r="AF22" s="733"/>
      <c r="AG22" s="713"/>
      <c r="AH22" s="714"/>
      <c r="AI22" s="714"/>
      <c r="AJ22" s="714"/>
      <c r="AK22" s="715"/>
      <c r="AL22" s="744"/>
      <c r="AM22" s="745"/>
      <c r="AN22" s="745"/>
      <c r="AO22" s="745"/>
      <c r="AP22" s="746"/>
      <c r="AQ22" s="722"/>
      <c r="AR22" s="723"/>
      <c r="AS22" s="723"/>
      <c r="AT22" s="723"/>
      <c r="AU22" s="724"/>
      <c r="AV22" s="713"/>
      <c r="AW22" s="714"/>
      <c r="AX22" s="714"/>
      <c r="AY22" s="714"/>
      <c r="AZ22" s="714"/>
      <c r="BA22" s="744"/>
      <c r="BB22" s="745"/>
      <c r="BC22" s="745"/>
      <c r="BD22" s="745"/>
      <c r="BE22" s="746"/>
      <c r="BF22" s="713"/>
      <c r="BG22" s="714"/>
      <c r="BH22" s="714"/>
      <c r="BI22" s="714"/>
      <c r="BJ22" s="715"/>
      <c r="BK22" s="744"/>
      <c r="BL22" s="745"/>
      <c r="BM22" s="745"/>
      <c r="BN22" s="745"/>
      <c r="BO22" s="746"/>
      <c r="BP22" s="713"/>
      <c r="BQ22" s="714"/>
      <c r="BR22" s="714"/>
      <c r="BS22" s="714"/>
      <c r="BT22" s="715"/>
      <c r="BU22" s="731"/>
      <c r="BV22" s="732"/>
      <c r="BW22" s="732"/>
      <c r="BX22" s="732"/>
      <c r="BY22" s="733"/>
      <c r="BZ22" s="713"/>
      <c r="CA22" s="714"/>
      <c r="CB22" s="714"/>
      <c r="CC22" s="714"/>
      <c r="CD22" s="715"/>
      <c r="CE22" s="731"/>
      <c r="CF22" s="732"/>
      <c r="CG22" s="732"/>
      <c r="CH22" s="732"/>
      <c r="CI22" s="733"/>
      <c r="CJ22" s="722"/>
      <c r="CK22" s="723"/>
      <c r="CL22" s="723"/>
      <c r="CM22" s="723"/>
      <c r="CN22" s="724"/>
      <c r="CO22" s="92"/>
      <c r="CP22" s="92"/>
      <c r="CQ22" s="92"/>
      <c r="CR22" s="92"/>
      <c r="CS22" s="93"/>
      <c r="CT22" s="21"/>
      <c r="CU22" s="21"/>
      <c r="CV22" s="21"/>
      <c r="CW22" s="21"/>
      <c r="CX22" s="21"/>
      <c r="DA22" s="409" t="s">
        <v>557</v>
      </c>
      <c r="DB22" s="536" t="s">
        <v>953</v>
      </c>
      <c r="DC22" s="763" t="s">
        <v>955</v>
      </c>
      <c r="DD22" s="737" t="s">
        <v>275</v>
      </c>
      <c r="DE22" s="763" t="s">
        <v>955</v>
      </c>
      <c r="DF22" s="737" t="s">
        <v>275</v>
      </c>
    </row>
    <row r="23" spans="2:114" ht="16.5" customHeight="1">
      <c r="B23" s="32">
        <v>17</v>
      </c>
      <c r="C23" s="713"/>
      <c r="D23" s="714"/>
      <c r="E23" s="714"/>
      <c r="F23" s="714"/>
      <c r="G23" s="714"/>
      <c r="H23" s="744"/>
      <c r="I23" s="745"/>
      <c r="J23" s="745"/>
      <c r="K23" s="745"/>
      <c r="L23" s="746"/>
      <c r="M23" s="713"/>
      <c r="N23" s="714"/>
      <c r="O23" s="714"/>
      <c r="P23" s="714"/>
      <c r="Q23" s="715"/>
      <c r="R23" s="731"/>
      <c r="S23" s="732"/>
      <c r="T23" s="732"/>
      <c r="U23" s="732"/>
      <c r="V23" s="733"/>
      <c r="W23" s="713"/>
      <c r="X23" s="714"/>
      <c r="Y23" s="714"/>
      <c r="Z23" s="714"/>
      <c r="AA23" s="715"/>
      <c r="AB23" s="731"/>
      <c r="AC23" s="732"/>
      <c r="AD23" s="732"/>
      <c r="AE23" s="732"/>
      <c r="AF23" s="733"/>
      <c r="AG23" s="713"/>
      <c r="AH23" s="714"/>
      <c r="AI23" s="714"/>
      <c r="AJ23" s="714"/>
      <c r="AK23" s="715"/>
      <c r="AL23" s="744"/>
      <c r="AM23" s="745"/>
      <c r="AN23" s="745"/>
      <c r="AO23" s="745"/>
      <c r="AP23" s="746"/>
      <c r="AQ23" s="722"/>
      <c r="AR23" s="723"/>
      <c r="AS23" s="723"/>
      <c r="AT23" s="723"/>
      <c r="AU23" s="724"/>
      <c r="AV23" s="713"/>
      <c r="AW23" s="714"/>
      <c r="AX23" s="714"/>
      <c r="AY23" s="714"/>
      <c r="AZ23" s="714"/>
      <c r="BA23" s="744"/>
      <c r="BB23" s="745"/>
      <c r="BC23" s="745"/>
      <c r="BD23" s="745"/>
      <c r="BE23" s="746"/>
      <c r="BF23" s="713"/>
      <c r="BG23" s="714"/>
      <c r="BH23" s="714"/>
      <c r="BI23" s="714"/>
      <c r="BJ23" s="715"/>
      <c r="BK23" s="744"/>
      <c r="BL23" s="745"/>
      <c r="BM23" s="745"/>
      <c r="BN23" s="745"/>
      <c r="BO23" s="746"/>
      <c r="BP23" s="713"/>
      <c r="BQ23" s="714"/>
      <c r="BR23" s="714"/>
      <c r="BS23" s="714"/>
      <c r="BT23" s="715"/>
      <c r="BU23" s="731"/>
      <c r="BV23" s="732"/>
      <c r="BW23" s="732"/>
      <c r="BX23" s="732"/>
      <c r="BY23" s="733"/>
      <c r="BZ23" s="713"/>
      <c r="CA23" s="714"/>
      <c r="CB23" s="714"/>
      <c r="CC23" s="714"/>
      <c r="CD23" s="715"/>
      <c r="CE23" s="731"/>
      <c r="CF23" s="732"/>
      <c r="CG23" s="732"/>
      <c r="CH23" s="732"/>
      <c r="CI23" s="733"/>
      <c r="CJ23" s="722"/>
      <c r="CK23" s="723"/>
      <c r="CL23" s="723"/>
      <c r="CM23" s="723"/>
      <c r="CN23" s="724"/>
      <c r="CO23" s="92"/>
      <c r="CP23" s="92"/>
      <c r="CQ23" s="92"/>
      <c r="CR23" s="92"/>
      <c r="CS23" s="93"/>
      <c r="CT23" s="21"/>
      <c r="CU23" s="21"/>
      <c r="CV23" s="21"/>
      <c r="CW23" s="21"/>
      <c r="CX23" s="21"/>
      <c r="DA23" s="409" t="s">
        <v>558</v>
      </c>
      <c r="DB23" s="537"/>
      <c r="DC23" s="764"/>
      <c r="DD23" s="738"/>
      <c r="DE23" s="764"/>
      <c r="DF23" s="738"/>
    </row>
    <row r="24" spans="2:114" ht="16.5" customHeight="1">
      <c r="B24" s="32">
        <v>18</v>
      </c>
      <c r="C24" s="713"/>
      <c r="D24" s="714"/>
      <c r="E24" s="714"/>
      <c r="F24" s="714"/>
      <c r="G24" s="714"/>
      <c r="H24" s="744"/>
      <c r="I24" s="745"/>
      <c r="J24" s="745"/>
      <c r="K24" s="745"/>
      <c r="L24" s="746"/>
      <c r="M24" s="713"/>
      <c r="N24" s="714"/>
      <c r="O24" s="714"/>
      <c r="P24" s="714"/>
      <c r="Q24" s="715"/>
      <c r="R24" s="731"/>
      <c r="S24" s="732"/>
      <c r="T24" s="732"/>
      <c r="U24" s="732"/>
      <c r="V24" s="733"/>
      <c r="W24" s="713"/>
      <c r="X24" s="714"/>
      <c r="Y24" s="714"/>
      <c r="Z24" s="714"/>
      <c r="AA24" s="715"/>
      <c r="AB24" s="731"/>
      <c r="AC24" s="732"/>
      <c r="AD24" s="732"/>
      <c r="AE24" s="732"/>
      <c r="AF24" s="733"/>
      <c r="AG24" s="713"/>
      <c r="AH24" s="714"/>
      <c r="AI24" s="714"/>
      <c r="AJ24" s="714"/>
      <c r="AK24" s="715"/>
      <c r="AL24" s="744"/>
      <c r="AM24" s="745"/>
      <c r="AN24" s="745"/>
      <c r="AO24" s="745"/>
      <c r="AP24" s="746"/>
      <c r="AQ24" s="722"/>
      <c r="AR24" s="723"/>
      <c r="AS24" s="723"/>
      <c r="AT24" s="723"/>
      <c r="AU24" s="724"/>
      <c r="AV24" s="713"/>
      <c r="AW24" s="714"/>
      <c r="AX24" s="714"/>
      <c r="AY24" s="714"/>
      <c r="AZ24" s="714"/>
      <c r="BA24" s="744"/>
      <c r="BB24" s="745"/>
      <c r="BC24" s="745"/>
      <c r="BD24" s="745"/>
      <c r="BE24" s="746"/>
      <c r="BF24" s="713"/>
      <c r="BG24" s="714"/>
      <c r="BH24" s="714"/>
      <c r="BI24" s="714"/>
      <c r="BJ24" s="715"/>
      <c r="BK24" s="744"/>
      <c r="BL24" s="745"/>
      <c r="BM24" s="745"/>
      <c r="BN24" s="745"/>
      <c r="BO24" s="746"/>
      <c r="BP24" s="713"/>
      <c r="BQ24" s="714"/>
      <c r="BR24" s="714"/>
      <c r="BS24" s="714"/>
      <c r="BT24" s="715"/>
      <c r="BU24" s="731"/>
      <c r="BV24" s="732"/>
      <c r="BW24" s="732"/>
      <c r="BX24" s="732"/>
      <c r="BY24" s="733"/>
      <c r="BZ24" s="713"/>
      <c r="CA24" s="714"/>
      <c r="CB24" s="714"/>
      <c r="CC24" s="714"/>
      <c r="CD24" s="715"/>
      <c r="CE24" s="731"/>
      <c r="CF24" s="732"/>
      <c r="CG24" s="732"/>
      <c r="CH24" s="732"/>
      <c r="CI24" s="733"/>
      <c r="CJ24" s="722"/>
      <c r="CK24" s="723"/>
      <c r="CL24" s="723"/>
      <c r="CM24" s="723"/>
      <c r="CN24" s="724"/>
      <c r="CO24" s="92"/>
      <c r="CP24" s="92"/>
      <c r="CQ24" s="92"/>
      <c r="CR24" s="92"/>
      <c r="CS24" s="93"/>
      <c r="CT24" s="21"/>
      <c r="CU24" s="21"/>
      <c r="CV24" s="21"/>
      <c r="CW24" s="21"/>
      <c r="CX24" s="21"/>
      <c r="DA24" s="409" t="s">
        <v>559</v>
      </c>
      <c r="DB24" s="708" t="s">
        <v>958</v>
      </c>
      <c r="DC24" s="708" t="s">
        <v>958</v>
      </c>
      <c r="DD24" s="536" t="s">
        <v>953</v>
      </c>
      <c r="DE24" s="500" t="s">
        <v>959</v>
      </c>
      <c r="DF24" s="757"/>
    </row>
    <row r="25" spans="2:114" ht="15" customHeight="1">
      <c r="B25" s="32">
        <v>19</v>
      </c>
      <c r="C25" s="713"/>
      <c r="D25" s="714"/>
      <c r="E25" s="714"/>
      <c r="F25" s="714"/>
      <c r="G25" s="714"/>
      <c r="H25" s="744"/>
      <c r="I25" s="745"/>
      <c r="J25" s="745"/>
      <c r="K25" s="745"/>
      <c r="L25" s="746"/>
      <c r="M25" s="713"/>
      <c r="N25" s="714"/>
      <c r="O25" s="714"/>
      <c r="P25" s="714"/>
      <c r="Q25" s="715"/>
      <c r="R25" s="731"/>
      <c r="S25" s="732"/>
      <c r="T25" s="732"/>
      <c r="U25" s="732"/>
      <c r="V25" s="733"/>
      <c r="W25" s="713"/>
      <c r="X25" s="714"/>
      <c r="Y25" s="714"/>
      <c r="Z25" s="714"/>
      <c r="AA25" s="715"/>
      <c r="AB25" s="731"/>
      <c r="AC25" s="732"/>
      <c r="AD25" s="732"/>
      <c r="AE25" s="732"/>
      <c r="AF25" s="733"/>
      <c r="AG25" s="713"/>
      <c r="AH25" s="714"/>
      <c r="AI25" s="714"/>
      <c r="AJ25" s="714"/>
      <c r="AK25" s="715"/>
      <c r="AL25" s="744"/>
      <c r="AM25" s="745"/>
      <c r="AN25" s="745"/>
      <c r="AO25" s="745"/>
      <c r="AP25" s="746"/>
      <c r="AQ25" s="722"/>
      <c r="AR25" s="723"/>
      <c r="AS25" s="723"/>
      <c r="AT25" s="723"/>
      <c r="AU25" s="724"/>
      <c r="AV25" s="713"/>
      <c r="AW25" s="714"/>
      <c r="AX25" s="714"/>
      <c r="AY25" s="714"/>
      <c r="AZ25" s="714"/>
      <c r="BA25" s="744"/>
      <c r="BB25" s="745"/>
      <c r="BC25" s="745"/>
      <c r="BD25" s="745"/>
      <c r="BE25" s="746"/>
      <c r="BF25" s="713"/>
      <c r="BG25" s="714"/>
      <c r="BH25" s="714"/>
      <c r="BI25" s="714"/>
      <c r="BJ25" s="715"/>
      <c r="BK25" s="744"/>
      <c r="BL25" s="745"/>
      <c r="BM25" s="745"/>
      <c r="BN25" s="745"/>
      <c r="BO25" s="746"/>
      <c r="BP25" s="713"/>
      <c r="BQ25" s="714"/>
      <c r="BR25" s="714"/>
      <c r="BS25" s="714"/>
      <c r="BT25" s="715"/>
      <c r="BU25" s="731"/>
      <c r="BV25" s="732"/>
      <c r="BW25" s="732"/>
      <c r="BX25" s="732"/>
      <c r="BY25" s="733"/>
      <c r="BZ25" s="713"/>
      <c r="CA25" s="714"/>
      <c r="CB25" s="714"/>
      <c r="CC25" s="714"/>
      <c r="CD25" s="715"/>
      <c r="CE25" s="731"/>
      <c r="CF25" s="732"/>
      <c r="CG25" s="732"/>
      <c r="CH25" s="732"/>
      <c r="CI25" s="733"/>
      <c r="CJ25" s="722"/>
      <c r="CK25" s="723"/>
      <c r="CL25" s="723"/>
      <c r="CM25" s="723"/>
      <c r="CN25" s="724"/>
      <c r="CO25" s="92"/>
      <c r="CP25" s="92"/>
      <c r="CQ25" s="92"/>
      <c r="CR25" s="92"/>
      <c r="CS25" s="93"/>
      <c r="CT25" s="21"/>
      <c r="CU25" s="21"/>
      <c r="CV25" s="21"/>
      <c r="CW25" s="21"/>
      <c r="CX25" s="21"/>
      <c r="DA25" s="409" t="s">
        <v>560</v>
      </c>
      <c r="DB25" s="709"/>
      <c r="DC25" s="709"/>
      <c r="DD25" s="537"/>
      <c r="DE25" s="501"/>
      <c r="DF25" s="758"/>
    </row>
    <row r="26" spans="2:114">
      <c r="B26" s="32">
        <v>20</v>
      </c>
      <c r="C26" s="713"/>
      <c r="D26" s="714"/>
      <c r="E26" s="714"/>
      <c r="F26" s="714"/>
      <c r="G26" s="714"/>
      <c r="H26" s="744"/>
      <c r="I26" s="745"/>
      <c r="J26" s="745"/>
      <c r="K26" s="745"/>
      <c r="L26" s="746"/>
      <c r="M26" s="713"/>
      <c r="N26" s="714"/>
      <c r="O26" s="714"/>
      <c r="P26" s="714"/>
      <c r="Q26" s="715"/>
      <c r="R26" s="731"/>
      <c r="S26" s="732"/>
      <c r="T26" s="732"/>
      <c r="U26" s="732"/>
      <c r="V26" s="733"/>
      <c r="W26" s="713"/>
      <c r="X26" s="714"/>
      <c r="Y26" s="714"/>
      <c r="Z26" s="714"/>
      <c r="AA26" s="715"/>
      <c r="AB26" s="731"/>
      <c r="AC26" s="732"/>
      <c r="AD26" s="732"/>
      <c r="AE26" s="732"/>
      <c r="AF26" s="733"/>
      <c r="AG26" s="713"/>
      <c r="AH26" s="714"/>
      <c r="AI26" s="714"/>
      <c r="AJ26" s="714"/>
      <c r="AK26" s="715"/>
      <c r="AL26" s="744"/>
      <c r="AM26" s="745"/>
      <c r="AN26" s="745"/>
      <c r="AO26" s="745"/>
      <c r="AP26" s="746"/>
      <c r="AQ26" s="722"/>
      <c r="AR26" s="723"/>
      <c r="AS26" s="723"/>
      <c r="AT26" s="723"/>
      <c r="AU26" s="724"/>
      <c r="AV26" s="713"/>
      <c r="AW26" s="714"/>
      <c r="AX26" s="714"/>
      <c r="AY26" s="714"/>
      <c r="AZ26" s="714"/>
      <c r="BA26" s="744"/>
      <c r="BB26" s="745"/>
      <c r="BC26" s="745"/>
      <c r="BD26" s="745"/>
      <c r="BE26" s="746"/>
      <c r="BF26" s="713"/>
      <c r="BG26" s="714"/>
      <c r="BH26" s="714"/>
      <c r="BI26" s="714"/>
      <c r="BJ26" s="715"/>
      <c r="BK26" s="744"/>
      <c r="BL26" s="745"/>
      <c r="BM26" s="745"/>
      <c r="BN26" s="745"/>
      <c r="BO26" s="746"/>
      <c r="BP26" s="713"/>
      <c r="BQ26" s="714"/>
      <c r="BR26" s="714"/>
      <c r="BS26" s="714"/>
      <c r="BT26" s="715"/>
      <c r="BU26" s="731"/>
      <c r="BV26" s="732"/>
      <c r="BW26" s="732"/>
      <c r="BX26" s="732"/>
      <c r="BY26" s="733"/>
      <c r="BZ26" s="713"/>
      <c r="CA26" s="714"/>
      <c r="CB26" s="714"/>
      <c r="CC26" s="714"/>
      <c r="CD26" s="715"/>
      <c r="CE26" s="731"/>
      <c r="CF26" s="732"/>
      <c r="CG26" s="732"/>
      <c r="CH26" s="732"/>
      <c r="CI26" s="733"/>
      <c r="CJ26" s="722"/>
      <c r="CK26" s="723"/>
      <c r="CL26" s="723"/>
      <c r="CM26" s="723"/>
      <c r="CN26" s="724"/>
      <c r="CO26" s="92"/>
      <c r="CP26" s="92"/>
      <c r="CQ26" s="92"/>
      <c r="CR26" s="92"/>
      <c r="CS26" s="93"/>
      <c r="CT26" s="21"/>
      <c r="CU26" s="21"/>
      <c r="CV26" s="21"/>
      <c r="CW26" s="21"/>
      <c r="CX26" s="21"/>
      <c r="DA26" s="104" t="s">
        <v>561</v>
      </c>
      <c r="DB26" s="571"/>
      <c r="DC26" s="571"/>
      <c r="DD26" s="571"/>
      <c r="DE26" s="571"/>
      <c r="DF26" s="740"/>
    </row>
    <row r="27" spans="2:114">
      <c r="B27" s="32">
        <v>21</v>
      </c>
      <c r="C27" s="713"/>
      <c r="D27" s="714"/>
      <c r="E27" s="714"/>
      <c r="F27" s="714"/>
      <c r="G27" s="714"/>
      <c r="H27" s="744"/>
      <c r="I27" s="745"/>
      <c r="J27" s="745"/>
      <c r="K27" s="745"/>
      <c r="L27" s="746"/>
      <c r="M27" s="713"/>
      <c r="N27" s="714"/>
      <c r="O27" s="714"/>
      <c r="P27" s="714"/>
      <c r="Q27" s="715"/>
      <c r="R27" s="731"/>
      <c r="S27" s="732"/>
      <c r="T27" s="732"/>
      <c r="U27" s="732"/>
      <c r="V27" s="733"/>
      <c r="W27" s="713"/>
      <c r="X27" s="714"/>
      <c r="Y27" s="714"/>
      <c r="Z27" s="714"/>
      <c r="AA27" s="715"/>
      <c r="AB27" s="731"/>
      <c r="AC27" s="732"/>
      <c r="AD27" s="732"/>
      <c r="AE27" s="732"/>
      <c r="AF27" s="733"/>
      <c r="AG27" s="713"/>
      <c r="AH27" s="714"/>
      <c r="AI27" s="714"/>
      <c r="AJ27" s="714"/>
      <c r="AK27" s="715"/>
      <c r="AL27" s="744"/>
      <c r="AM27" s="745"/>
      <c r="AN27" s="745"/>
      <c r="AO27" s="745"/>
      <c r="AP27" s="746"/>
      <c r="AQ27" s="722"/>
      <c r="AR27" s="723"/>
      <c r="AS27" s="723"/>
      <c r="AT27" s="723"/>
      <c r="AU27" s="724"/>
      <c r="AV27" s="713"/>
      <c r="AW27" s="714"/>
      <c r="AX27" s="714"/>
      <c r="AY27" s="714"/>
      <c r="AZ27" s="714"/>
      <c r="BA27" s="744"/>
      <c r="BB27" s="745"/>
      <c r="BC27" s="745"/>
      <c r="BD27" s="745"/>
      <c r="BE27" s="746"/>
      <c r="BF27" s="713"/>
      <c r="BG27" s="714"/>
      <c r="BH27" s="714"/>
      <c r="BI27" s="714"/>
      <c r="BJ27" s="715"/>
      <c r="BK27" s="744"/>
      <c r="BL27" s="745"/>
      <c r="BM27" s="745"/>
      <c r="BN27" s="745"/>
      <c r="BO27" s="746"/>
      <c r="BP27" s="713"/>
      <c r="BQ27" s="714"/>
      <c r="BR27" s="714"/>
      <c r="BS27" s="714"/>
      <c r="BT27" s="715"/>
      <c r="BU27" s="731"/>
      <c r="BV27" s="732"/>
      <c r="BW27" s="732"/>
      <c r="BX27" s="732"/>
      <c r="BY27" s="733"/>
      <c r="BZ27" s="713"/>
      <c r="CA27" s="714"/>
      <c r="CB27" s="714"/>
      <c r="CC27" s="714"/>
      <c r="CD27" s="715"/>
      <c r="CE27" s="731"/>
      <c r="CF27" s="732"/>
      <c r="CG27" s="732"/>
      <c r="CH27" s="732"/>
      <c r="CI27" s="733"/>
      <c r="CJ27" s="722"/>
      <c r="CK27" s="723"/>
      <c r="CL27" s="723"/>
      <c r="CM27" s="723"/>
      <c r="CN27" s="724"/>
      <c r="CO27" s="92"/>
      <c r="CP27" s="92"/>
      <c r="CQ27" s="92"/>
      <c r="CR27" s="92"/>
      <c r="CS27" s="93"/>
      <c r="CT27" s="21"/>
      <c r="CU27" s="21"/>
      <c r="CV27" s="21"/>
      <c r="CW27" s="21"/>
      <c r="CX27" s="21"/>
      <c r="DA27" s="409" t="s">
        <v>562</v>
      </c>
      <c r="DB27" s="572"/>
      <c r="DC27" s="572"/>
      <c r="DD27" s="572"/>
      <c r="DE27" s="572"/>
      <c r="DF27" s="572"/>
    </row>
    <row r="28" spans="2:114">
      <c r="B28" s="32">
        <v>22</v>
      </c>
      <c r="C28" s="713"/>
      <c r="D28" s="714"/>
      <c r="E28" s="714"/>
      <c r="F28" s="714"/>
      <c r="G28" s="714"/>
      <c r="H28" s="744"/>
      <c r="I28" s="745"/>
      <c r="J28" s="745"/>
      <c r="K28" s="745"/>
      <c r="L28" s="746"/>
      <c r="M28" s="713"/>
      <c r="N28" s="714"/>
      <c r="O28" s="714"/>
      <c r="P28" s="714"/>
      <c r="Q28" s="715"/>
      <c r="R28" s="731"/>
      <c r="S28" s="732"/>
      <c r="T28" s="732"/>
      <c r="U28" s="732"/>
      <c r="V28" s="733"/>
      <c r="W28" s="713"/>
      <c r="X28" s="714"/>
      <c r="Y28" s="714"/>
      <c r="Z28" s="714"/>
      <c r="AA28" s="715"/>
      <c r="AB28" s="731"/>
      <c r="AC28" s="732"/>
      <c r="AD28" s="732"/>
      <c r="AE28" s="732"/>
      <c r="AF28" s="733"/>
      <c r="AG28" s="713"/>
      <c r="AH28" s="714"/>
      <c r="AI28" s="714"/>
      <c r="AJ28" s="714"/>
      <c r="AK28" s="715"/>
      <c r="AL28" s="744"/>
      <c r="AM28" s="745"/>
      <c r="AN28" s="745"/>
      <c r="AO28" s="745"/>
      <c r="AP28" s="746"/>
      <c r="AQ28" s="722"/>
      <c r="AR28" s="723"/>
      <c r="AS28" s="723"/>
      <c r="AT28" s="723"/>
      <c r="AU28" s="724"/>
      <c r="AV28" s="713"/>
      <c r="AW28" s="714"/>
      <c r="AX28" s="714"/>
      <c r="AY28" s="714"/>
      <c r="AZ28" s="714"/>
      <c r="BA28" s="744"/>
      <c r="BB28" s="745"/>
      <c r="BC28" s="745"/>
      <c r="BD28" s="745"/>
      <c r="BE28" s="746"/>
      <c r="BF28" s="713"/>
      <c r="BG28" s="714"/>
      <c r="BH28" s="714"/>
      <c r="BI28" s="714"/>
      <c r="BJ28" s="715"/>
      <c r="BK28" s="744"/>
      <c r="BL28" s="745"/>
      <c r="BM28" s="745"/>
      <c r="BN28" s="745"/>
      <c r="BO28" s="746"/>
      <c r="BP28" s="713"/>
      <c r="BQ28" s="714"/>
      <c r="BR28" s="714"/>
      <c r="BS28" s="714"/>
      <c r="BT28" s="715"/>
      <c r="BU28" s="731"/>
      <c r="BV28" s="732"/>
      <c r="BW28" s="732"/>
      <c r="BX28" s="732"/>
      <c r="BY28" s="733"/>
      <c r="BZ28" s="713"/>
      <c r="CA28" s="714"/>
      <c r="CB28" s="714"/>
      <c r="CC28" s="714"/>
      <c r="CD28" s="715"/>
      <c r="CE28" s="731"/>
      <c r="CF28" s="732"/>
      <c r="CG28" s="732"/>
      <c r="CH28" s="732"/>
      <c r="CI28" s="733"/>
      <c r="CJ28" s="722"/>
      <c r="CK28" s="723"/>
      <c r="CL28" s="723"/>
      <c r="CM28" s="723"/>
      <c r="CN28" s="724"/>
      <c r="CO28" s="92"/>
      <c r="CP28" s="92"/>
      <c r="CQ28" s="92"/>
      <c r="CR28" s="92"/>
      <c r="CS28" s="93"/>
      <c r="CT28" s="21"/>
      <c r="CU28" s="21"/>
      <c r="CV28" s="21"/>
      <c r="CW28" s="21"/>
      <c r="CX28" s="21"/>
      <c r="DA28" s="105"/>
      <c r="DB28" s="105"/>
      <c r="DC28" s="105"/>
      <c r="DD28" s="105"/>
      <c r="DE28" s="105"/>
      <c r="DF28" s="105"/>
    </row>
    <row r="29" spans="2:114">
      <c r="B29" s="32">
        <v>23</v>
      </c>
      <c r="C29" s="713"/>
      <c r="D29" s="714"/>
      <c r="E29" s="714"/>
      <c r="F29" s="714"/>
      <c r="G29" s="714"/>
      <c r="H29" s="744"/>
      <c r="I29" s="745"/>
      <c r="J29" s="745"/>
      <c r="K29" s="745"/>
      <c r="L29" s="746"/>
      <c r="M29" s="713"/>
      <c r="N29" s="714"/>
      <c r="O29" s="714"/>
      <c r="P29" s="714"/>
      <c r="Q29" s="715"/>
      <c r="R29" s="731"/>
      <c r="S29" s="732"/>
      <c r="T29" s="732"/>
      <c r="U29" s="732"/>
      <c r="V29" s="733"/>
      <c r="W29" s="713"/>
      <c r="X29" s="714"/>
      <c r="Y29" s="714"/>
      <c r="Z29" s="714"/>
      <c r="AA29" s="715"/>
      <c r="AB29" s="731"/>
      <c r="AC29" s="732"/>
      <c r="AD29" s="732"/>
      <c r="AE29" s="732"/>
      <c r="AF29" s="733"/>
      <c r="AG29" s="713"/>
      <c r="AH29" s="714"/>
      <c r="AI29" s="714"/>
      <c r="AJ29" s="714"/>
      <c r="AK29" s="715"/>
      <c r="AL29" s="744"/>
      <c r="AM29" s="745"/>
      <c r="AN29" s="745"/>
      <c r="AO29" s="745"/>
      <c r="AP29" s="746"/>
      <c r="AQ29" s="722"/>
      <c r="AR29" s="723"/>
      <c r="AS29" s="723"/>
      <c r="AT29" s="723"/>
      <c r="AU29" s="724"/>
      <c r="AV29" s="713"/>
      <c r="AW29" s="714"/>
      <c r="AX29" s="714"/>
      <c r="AY29" s="714"/>
      <c r="AZ29" s="714"/>
      <c r="BA29" s="744"/>
      <c r="BB29" s="745"/>
      <c r="BC29" s="745"/>
      <c r="BD29" s="745"/>
      <c r="BE29" s="746"/>
      <c r="BF29" s="713"/>
      <c r="BG29" s="714"/>
      <c r="BH29" s="714"/>
      <c r="BI29" s="714"/>
      <c r="BJ29" s="715"/>
      <c r="BK29" s="744"/>
      <c r="BL29" s="745"/>
      <c r="BM29" s="745"/>
      <c r="BN29" s="745"/>
      <c r="BO29" s="746"/>
      <c r="BP29" s="713"/>
      <c r="BQ29" s="714"/>
      <c r="BR29" s="714"/>
      <c r="BS29" s="714"/>
      <c r="BT29" s="715"/>
      <c r="BU29" s="731"/>
      <c r="BV29" s="732"/>
      <c r="BW29" s="732"/>
      <c r="BX29" s="732"/>
      <c r="BY29" s="733"/>
      <c r="BZ29" s="713"/>
      <c r="CA29" s="714"/>
      <c r="CB29" s="714"/>
      <c r="CC29" s="714"/>
      <c r="CD29" s="715"/>
      <c r="CE29" s="731"/>
      <c r="CF29" s="732"/>
      <c r="CG29" s="732"/>
      <c r="CH29" s="732"/>
      <c r="CI29" s="733"/>
      <c r="CJ29" s="722"/>
      <c r="CK29" s="723"/>
      <c r="CL29" s="723"/>
      <c r="CM29" s="723"/>
      <c r="CN29" s="724"/>
      <c r="CO29" s="92"/>
      <c r="CP29" s="92"/>
      <c r="CQ29" s="92"/>
      <c r="CR29" s="92"/>
      <c r="CS29" s="93"/>
      <c r="CT29" s="21"/>
      <c r="CU29" s="21"/>
      <c r="CV29" s="21"/>
      <c r="CW29" s="21"/>
      <c r="CX29" s="21"/>
      <c r="DH29" s="1"/>
      <c r="DI29" s="1"/>
      <c r="DJ29" s="1"/>
    </row>
    <row r="30" spans="2:114" ht="18.5">
      <c r="B30" s="32">
        <v>24</v>
      </c>
      <c r="C30" s="716"/>
      <c r="D30" s="717"/>
      <c r="E30" s="717"/>
      <c r="F30" s="717"/>
      <c r="G30" s="717"/>
      <c r="H30" s="747"/>
      <c r="I30" s="748"/>
      <c r="J30" s="748"/>
      <c r="K30" s="748"/>
      <c r="L30" s="749"/>
      <c r="M30" s="716"/>
      <c r="N30" s="717"/>
      <c r="O30" s="717"/>
      <c r="P30" s="717"/>
      <c r="Q30" s="718"/>
      <c r="R30" s="734"/>
      <c r="S30" s="735"/>
      <c r="T30" s="735"/>
      <c r="U30" s="735"/>
      <c r="V30" s="736"/>
      <c r="W30" s="716"/>
      <c r="X30" s="717"/>
      <c r="Y30" s="717"/>
      <c r="Z30" s="717"/>
      <c r="AA30" s="718"/>
      <c r="AB30" s="734"/>
      <c r="AC30" s="735"/>
      <c r="AD30" s="735"/>
      <c r="AE30" s="735"/>
      <c r="AF30" s="736"/>
      <c r="AG30" s="716"/>
      <c r="AH30" s="717"/>
      <c r="AI30" s="717"/>
      <c r="AJ30" s="717"/>
      <c r="AK30" s="718"/>
      <c r="AL30" s="747"/>
      <c r="AM30" s="748"/>
      <c r="AN30" s="748"/>
      <c r="AO30" s="748"/>
      <c r="AP30" s="749"/>
      <c r="AQ30" s="725"/>
      <c r="AR30" s="726"/>
      <c r="AS30" s="726"/>
      <c r="AT30" s="726"/>
      <c r="AU30" s="727"/>
      <c r="AV30" s="716"/>
      <c r="AW30" s="717"/>
      <c r="AX30" s="717"/>
      <c r="AY30" s="717"/>
      <c r="AZ30" s="717"/>
      <c r="BA30" s="747"/>
      <c r="BB30" s="748"/>
      <c r="BC30" s="748"/>
      <c r="BD30" s="748"/>
      <c r="BE30" s="749"/>
      <c r="BF30" s="716"/>
      <c r="BG30" s="717"/>
      <c r="BH30" s="717"/>
      <c r="BI30" s="717"/>
      <c r="BJ30" s="718"/>
      <c r="BK30" s="747"/>
      <c r="BL30" s="748"/>
      <c r="BM30" s="748"/>
      <c r="BN30" s="748"/>
      <c r="BO30" s="749"/>
      <c r="BP30" s="716"/>
      <c r="BQ30" s="717"/>
      <c r="BR30" s="717"/>
      <c r="BS30" s="717"/>
      <c r="BT30" s="718"/>
      <c r="BU30" s="734"/>
      <c r="BV30" s="735"/>
      <c r="BW30" s="735"/>
      <c r="BX30" s="735"/>
      <c r="BY30" s="736"/>
      <c r="BZ30" s="716"/>
      <c r="CA30" s="717"/>
      <c r="CB30" s="717"/>
      <c r="CC30" s="717"/>
      <c r="CD30" s="718"/>
      <c r="CE30" s="734"/>
      <c r="CF30" s="735"/>
      <c r="CG30" s="735"/>
      <c r="CH30" s="735"/>
      <c r="CI30" s="736"/>
      <c r="CJ30" s="725"/>
      <c r="CK30" s="726"/>
      <c r="CL30" s="726"/>
      <c r="CM30" s="726"/>
      <c r="CN30" s="727"/>
      <c r="CO30" s="92"/>
      <c r="CP30" s="92"/>
      <c r="CQ30" s="92"/>
      <c r="CR30" s="92"/>
      <c r="CS30" s="93"/>
      <c r="CT30" s="21"/>
      <c r="CU30" s="21"/>
      <c r="CV30" s="21"/>
      <c r="CW30" s="21"/>
      <c r="CX30" s="21"/>
      <c r="DA30" s="100" t="s">
        <v>803</v>
      </c>
      <c r="DB30" s="101"/>
      <c r="DC30" s="101"/>
      <c r="DD30" s="101"/>
      <c r="DE30" s="101"/>
      <c r="DF30" s="101"/>
      <c r="DH30" s="1"/>
      <c r="DI30" s="1"/>
      <c r="DJ30" s="1"/>
    </row>
    <row r="31" spans="2:114" ht="21"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420"/>
      <c r="X31" s="420"/>
      <c r="Y31" s="421"/>
      <c r="Z31" s="421"/>
      <c r="AA31" s="421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92"/>
      <c r="CP31" s="92"/>
      <c r="CQ31" s="92"/>
      <c r="CR31" s="92"/>
      <c r="CS31" s="93"/>
      <c r="CT31" s="21"/>
      <c r="CU31" s="21"/>
      <c r="CV31" s="21"/>
      <c r="CW31" s="21"/>
      <c r="CX31" s="21"/>
      <c r="DA31" s="751" t="s">
        <v>8</v>
      </c>
      <c r="DB31" s="751" t="s">
        <v>569</v>
      </c>
      <c r="DC31" s="751"/>
      <c r="DD31" s="751"/>
      <c r="DE31" s="751"/>
      <c r="DF31" s="751"/>
      <c r="DG31" s="1"/>
      <c r="DH31" s="1"/>
      <c r="DI31" s="1"/>
      <c r="DJ31" s="1"/>
    </row>
    <row r="32" spans="2:114" s="10" customFormat="1" ht="17.25" customHeight="1">
      <c r="B32" s="29" t="s">
        <v>857</v>
      </c>
      <c r="C32" s="28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0"/>
      <c r="CP32" s="20"/>
      <c r="CQ32" s="22"/>
      <c r="CR32" s="22"/>
      <c r="CS32" s="22"/>
      <c r="DA32" s="751"/>
      <c r="DB32" s="103" t="s">
        <v>593</v>
      </c>
      <c r="DC32" s="103" t="s">
        <v>594</v>
      </c>
      <c r="DD32" s="103" t="s">
        <v>595</v>
      </c>
      <c r="DE32" s="103" t="s">
        <v>596</v>
      </c>
      <c r="DF32" s="103" t="s">
        <v>597</v>
      </c>
    </row>
    <row r="33" spans="2:114" s="10" customFormat="1" ht="15.75" customHeight="1">
      <c r="B33" s="759" t="s">
        <v>606</v>
      </c>
      <c r="C33" s="750"/>
      <c r="D33" s="680"/>
      <c r="E33" s="680"/>
      <c r="F33" s="680"/>
      <c r="G33" s="681"/>
      <c r="H33" s="750"/>
      <c r="I33" s="680"/>
      <c r="J33" s="680"/>
      <c r="K33" s="680"/>
      <c r="L33" s="681"/>
      <c r="M33" s="750"/>
      <c r="N33" s="680"/>
      <c r="O33" s="680"/>
      <c r="P33" s="680"/>
      <c r="Q33" s="681"/>
      <c r="R33" s="750"/>
      <c r="S33" s="680"/>
      <c r="T33" s="680"/>
      <c r="U33" s="680"/>
      <c r="V33" s="681"/>
      <c r="W33" s="750"/>
      <c r="X33" s="680"/>
      <c r="Y33" s="680"/>
      <c r="Z33" s="680"/>
      <c r="AA33" s="681"/>
      <c r="AB33" s="750"/>
      <c r="AC33" s="680"/>
      <c r="AD33" s="680"/>
      <c r="AE33" s="680"/>
      <c r="AF33" s="681"/>
      <c r="AG33" s="750"/>
      <c r="AH33" s="680"/>
      <c r="AI33" s="680"/>
      <c r="AJ33" s="680"/>
      <c r="AK33" s="681"/>
      <c r="AL33" s="750"/>
      <c r="AM33" s="680"/>
      <c r="AN33" s="680"/>
      <c r="AO33" s="680"/>
      <c r="AP33" s="681"/>
      <c r="AQ33" s="679"/>
      <c r="AR33" s="680"/>
      <c r="AS33" s="680"/>
      <c r="AT33" s="680"/>
      <c r="AU33" s="681"/>
      <c r="AV33" s="679"/>
      <c r="AW33" s="680"/>
      <c r="AX33" s="680"/>
      <c r="AY33" s="680"/>
      <c r="AZ33" s="681"/>
      <c r="BA33" s="679"/>
      <c r="BB33" s="680"/>
      <c r="BC33" s="680"/>
      <c r="BD33" s="680"/>
      <c r="BE33" s="681"/>
      <c r="BF33" s="679"/>
      <c r="BG33" s="680"/>
      <c r="BH33" s="680"/>
      <c r="BI33" s="680"/>
      <c r="BJ33" s="681"/>
      <c r="BK33" s="679"/>
      <c r="BL33" s="680"/>
      <c r="BM33" s="680"/>
      <c r="BN33" s="680"/>
      <c r="BO33" s="681"/>
      <c r="BP33" s="750"/>
      <c r="BQ33" s="680"/>
      <c r="BR33" s="680"/>
      <c r="BS33" s="680"/>
      <c r="BT33" s="681"/>
      <c r="BU33" s="750"/>
      <c r="BV33" s="680"/>
      <c r="BW33" s="680"/>
      <c r="BX33" s="680"/>
      <c r="BY33" s="681"/>
      <c r="BZ33" s="750"/>
      <c r="CA33" s="680"/>
      <c r="CB33" s="680"/>
      <c r="CC33" s="680"/>
      <c r="CD33" s="681"/>
      <c r="CE33" s="750"/>
      <c r="CF33" s="680"/>
      <c r="CG33" s="680"/>
      <c r="CH33" s="680"/>
      <c r="CI33" s="681"/>
      <c r="CJ33" s="750"/>
      <c r="CK33" s="680"/>
      <c r="CL33" s="680"/>
      <c r="CM33" s="680"/>
      <c r="CN33" s="681"/>
      <c r="DA33" s="102" t="s">
        <v>555</v>
      </c>
      <c r="DB33" s="706" t="s">
        <v>957</v>
      </c>
      <c r="DC33" s="752" t="s">
        <v>971</v>
      </c>
      <c r="DD33" s="763" t="s">
        <v>955</v>
      </c>
      <c r="DE33" s="500" t="s">
        <v>959</v>
      </c>
      <c r="DF33" s="706" t="s">
        <v>957</v>
      </c>
    </row>
    <row r="34" spans="2:114" ht="15" customHeight="1">
      <c r="B34" s="760"/>
      <c r="C34" s="679" t="s">
        <v>570</v>
      </c>
      <c r="D34" s="680"/>
      <c r="E34" s="680"/>
      <c r="F34" s="680"/>
      <c r="G34" s="681"/>
      <c r="H34" s="679" t="s">
        <v>571</v>
      </c>
      <c r="I34" s="680"/>
      <c r="J34" s="680"/>
      <c r="K34" s="680"/>
      <c r="L34" s="681"/>
      <c r="M34" s="679" t="s">
        <v>572</v>
      </c>
      <c r="N34" s="680"/>
      <c r="O34" s="680"/>
      <c r="P34" s="680"/>
      <c r="Q34" s="681"/>
      <c r="R34" s="679" t="s">
        <v>573</v>
      </c>
      <c r="S34" s="680"/>
      <c r="T34" s="680"/>
      <c r="U34" s="680"/>
      <c r="V34" s="681"/>
      <c r="W34" s="679" t="s">
        <v>574</v>
      </c>
      <c r="X34" s="680"/>
      <c r="Y34" s="680"/>
      <c r="Z34" s="680"/>
      <c r="AA34" s="681"/>
      <c r="AB34" s="679" t="s">
        <v>575</v>
      </c>
      <c r="AC34" s="680"/>
      <c r="AD34" s="680"/>
      <c r="AE34" s="680"/>
      <c r="AF34" s="681"/>
      <c r="AG34" s="679" t="s">
        <v>576</v>
      </c>
      <c r="AH34" s="680"/>
      <c r="AI34" s="680"/>
      <c r="AJ34" s="680"/>
      <c r="AK34" s="681"/>
      <c r="AL34" s="679" t="s">
        <v>577</v>
      </c>
      <c r="AM34" s="680"/>
      <c r="AN34" s="680"/>
      <c r="AO34" s="680"/>
      <c r="AP34" s="681"/>
      <c r="AQ34" s="679" t="s">
        <v>578</v>
      </c>
      <c r="AR34" s="680"/>
      <c r="AS34" s="680"/>
      <c r="AT34" s="680"/>
      <c r="AU34" s="681"/>
      <c r="AV34" s="679" t="s">
        <v>579</v>
      </c>
      <c r="AW34" s="680"/>
      <c r="AX34" s="680"/>
      <c r="AY34" s="680"/>
      <c r="AZ34" s="681"/>
      <c r="BA34" s="679" t="s">
        <v>580</v>
      </c>
      <c r="BB34" s="680"/>
      <c r="BC34" s="680"/>
      <c r="BD34" s="680"/>
      <c r="BE34" s="681"/>
      <c r="BF34" s="679" t="s">
        <v>581</v>
      </c>
      <c r="BG34" s="680"/>
      <c r="BH34" s="680"/>
      <c r="BI34" s="680"/>
      <c r="BJ34" s="681"/>
      <c r="BK34" s="679" t="s">
        <v>582</v>
      </c>
      <c r="BL34" s="680"/>
      <c r="BM34" s="680"/>
      <c r="BN34" s="680"/>
      <c r="BO34" s="681"/>
      <c r="BP34" s="679" t="s">
        <v>583</v>
      </c>
      <c r="BQ34" s="680"/>
      <c r="BR34" s="680"/>
      <c r="BS34" s="680"/>
      <c r="BT34" s="681"/>
      <c r="BU34" s="679" t="s">
        <v>584</v>
      </c>
      <c r="BV34" s="680"/>
      <c r="BW34" s="680"/>
      <c r="BX34" s="680"/>
      <c r="BY34" s="681"/>
      <c r="BZ34" s="679" t="s">
        <v>585</v>
      </c>
      <c r="CA34" s="680"/>
      <c r="CB34" s="680"/>
      <c r="CC34" s="680"/>
      <c r="CD34" s="681"/>
      <c r="CE34" s="679" t="s">
        <v>586</v>
      </c>
      <c r="CF34" s="680"/>
      <c r="CG34" s="680"/>
      <c r="CH34" s="680"/>
      <c r="CI34" s="681"/>
      <c r="CJ34" s="679" t="s">
        <v>587</v>
      </c>
      <c r="CK34" s="680"/>
      <c r="CL34" s="680"/>
      <c r="CM34" s="680"/>
      <c r="CN34" s="681"/>
      <c r="CO34" s="701" t="s">
        <v>567</v>
      </c>
      <c r="CP34" s="702"/>
      <c r="CQ34" s="702"/>
      <c r="CR34" s="702"/>
      <c r="CS34" s="703"/>
      <c r="CT34" s="701" t="s">
        <v>568</v>
      </c>
      <c r="CU34" s="702"/>
      <c r="CV34" s="702"/>
      <c r="CW34" s="702"/>
      <c r="CX34" s="703"/>
      <c r="DA34" s="102" t="s">
        <v>556</v>
      </c>
      <c r="DB34" s="707"/>
      <c r="DC34" s="753"/>
      <c r="DD34" s="764"/>
      <c r="DE34" s="739"/>
      <c r="DF34" s="707"/>
      <c r="DG34" s="1"/>
      <c r="DH34" s="416"/>
      <c r="DI34" s="1"/>
      <c r="DJ34" s="1"/>
    </row>
    <row r="35" spans="2:114" ht="15" customHeight="1">
      <c r="B35" s="419">
        <v>1</v>
      </c>
      <c r="C35" s="741" t="s">
        <v>800</v>
      </c>
      <c r="D35" s="742"/>
      <c r="E35" s="742"/>
      <c r="F35" s="742"/>
      <c r="G35" s="743"/>
      <c r="H35" s="710" t="s">
        <v>598</v>
      </c>
      <c r="I35" s="711"/>
      <c r="J35" s="711"/>
      <c r="K35" s="711"/>
      <c r="L35" s="711"/>
      <c r="M35" s="741" t="s">
        <v>800</v>
      </c>
      <c r="N35" s="742"/>
      <c r="O35" s="742"/>
      <c r="P35" s="742"/>
      <c r="Q35" s="743"/>
      <c r="R35" s="710" t="s">
        <v>598</v>
      </c>
      <c r="S35" s="711"/>
      <c r="T35" s="711"/>
      <c r="U35" s="711"/>
      <c r="V35" s="712"/>
      <c r="W35" s="741" t="s">
        <v>758</v>
      </c>
      <c r="X35" s="742"/>
      <c r="Y35" s="742"/>
      <c r="Z35" s="742"/>
      <c r="AA35" s="743"/>
      <c r="AB35" s="710" t="s">
        <v>598</v>
      </c>
      <c r="AC35" s="711"/>
      <c r="AD35" s="711"/>
      <c r="AE35" s="711"/>
      <c r="AF35" s="712"/>
      <c r="AG35" s="741" t="s">
        <v>758</v>
      </c>
      <c r="AH35" s="742"/>
      <c r="AI35" s="742"/>
      <c r="AJ35" s="742"/>
      <c r="AK35" s="743"/>
      <c r="AL35" s="710" t="s">
        <v>598</v>
      </c>
      <c r="AM35" s="711"/>
      <c r="AN35" s="711"/>
      <c r="AO35" s="711"/>
      <c r="AP35" s="712"/>
      <c r="AQ35" s="719" t="s">
        <v>599</v>
      </c>
      <c r="AR35" s="720"/>
      <c r="AS35" s="720"/>
      <c r="AT35" s="720"/>
      <c r="AU35" s="721"/>
      <c r="AV35" s="728" t="s">
        <v>995</v>
      </c>
      <c r="AW35" s="729"/>
      <c r="AX35" s="729"/>
      <c r="AY35" s="729"/>
      <c r="AZ35" s="730"/>
      <c r="BA35" s="710" t="s">
        <v>598</v>
      </c>
      <c r="BB35" s="711"/>
      <c r="BC35" s="711"/>
      <c r="BD35" s="711"/>
      <c r="BE35" s="711"/>
      <c r="BF35" s="728" t="s">
        <v>995</v>
      </c>
      <c r="BG35" s="729"/>
      <c r="BH35" s="729"/>
      <c r="BI35" s="729"/>
      <c r="BJ35" s="730"/>
      <c r="BK35" s="710" t="s">
        <v>598</v>
      </c>
      <c r="BL35" s="711"/>
      <c r="BM35" s="711"/>
      <c r="BN35" s="711"/>
      <c r="BO35" s="712"/>
      <c r="BP35" s="728" t="s">
        <v>995</v>
      </c>
      <c r="BQ35" s="729"/>
      <c r="BR35" s="729"/>
      <c r="BS35" s="729"/>
      <c r="BT35" s="730"/>
      <c r="BU35" s="710" t="s">
        <v>598</v>
      </c>
      <c r="BV35" s="711"/>
      <c r="BW35" s="711"/>
      <c r="BX35" s="711"/>
      <c r="BY35" s="712"/>
      <c r="BZ35" s="728" t="s">
        <v>995</v>
      </c>
      <c r="CA35" s="729"/>
      <c r="CB35" s="729"/>
      <c r="CC35" s="729"/>
      <c r="CD35" s="730"/>
      <c r="CE35" s="710" t="s">
        <v>598</v>
      </c>
      <c r="CF35" s="711"/>
      <c r="CG35" s="711"/>
      <c r="CH35" s="711"/>
      <c r="CI35" s="712"/>
      <c r="CJ35" s="719" t="s">
        <v>600</v>
      </c>
      <c r="CK35" s="720"/>
      <c r="CL35" s="720"/>
      <c r="CM35" s="720"/>
      <c r="CN35" s="721"/>
      <c r="CO35" s="17" t="s">
        <v>588</v>
      </c>
      <c r="CP35" s="17" t="s">
        <v>589</v>
      </c>
      <c r="CQ35" s="17" t="s">
        <v>590</v>
      </c>
      <c r="CR35" s="17" t="s">
        <v>591</v>
      </c>
      <c r="CS35" s="17" t="s">
        <v>592</v>
      </c>
      <c r="CT35" s="17" t="s">
        <v>588</v>
      </c>
      <c r="CU35" s="17" t="s">
        <v>589</v>
      </c>
      <c r="CV35" s="17" t="s">
        <v>590</v>
      </c>
      <c r="CW35" s="17" t="s">
        <v>591</v>
      </c>
      <c r="CX35" s="17" t="s">
        <v>592</v>
      </c>
      <c r="DA35" s="102" t="s">
        <v>557</v>
      </c>
      <c r="DB35" s="763" t="s">
        <v>955</v>
      </c>
      <c r="DC35" s="536" t="s">
        <v>953</v>
      </c>
      <c r="DD35" s="536" t="s">
        <v>953</v>
      </c>
      <c r="DE35" s="708" t="s">
        <v>958</v>
      </c>
      <c r="DF35" s="708" t="s">
        <v>958</v>
      </c>
      <c r="DG35" s="1"/>
      <c r="DH35" s="1"/>
      <c r="DI35" s="1"/>
      <c r="DJ35" s="1"/>
    </row>
    <row r="36" spans="2:114" ht="15" customHeight="1">
      <c r="B36" s="419">
        <v>2</v>
      </c>
      <c r="C36" s="744"/>
      <c r="D36" s="745"/>
      <c r="E36" s="745"/>
      <c r="F36" s="745"/>
      <c r="G36" s="746"/>
      <c r="H36" s="713"/>
      <c r="I36" s="714"/>
      <c r="J36" s="714"/>
      <c r="K36" s="714"/>
      <c r="L36" s="714"/>
      <c r="M36" s="744"/>
      <c r="N36" s="745"/>
      <c r="O36" s="745"/>
      <c r="P36" s="745"/>
      <c r="Q36" s="746"/>
      <c r="R36" s="713"/>
      <c r="S36" s="714"/>
      <c r="T36" s="714"/>
      <c r="U36" s="714"/>
      <c r="V36" s="715"/>
      <c r="W36" s="744"/>
      <c r="X36" s="745"/>
      <c r="Y36" s="745"/>
      <c r="Z36" s="745"/>
      <c r="AA36" s="746"/>
      <c r="AB36" s="713"/>
      <c r="AC36" s="714"/>
      <c r="AD36" s="714"/>
      <c r="AE36" s="714"/>
      <c r="AF36" s="715"/>
      <c r="AG36" s="744"/>
      <c r="AH36" s="745"/>
      <c r="AI36" s="745"/>
      <c r="AJ36" s="745"/>
      <c r="AK36" s="746"/>
      <c r="AL36" s="713"/>
      <c r="AM36" s="714"/>
      <c r="AN36" s="714"/>
      <c r="AO36" s="714"/>
      <c r="AP36" s="715"/>
      <c r="AQ36" s="722"/>
      <c r="AR36" s="723"/>
      <c r="AS36" s="723"/>
      <c r="AT36" s="723"/>
      <c r="AU36" s="724"/>
      <c r="AV36" s="731"/>
      <c r="AW36" s="732"/>
      <c r="AX36" s="732"/>
      <c r="AY36" s="732"/>
      <c r="AZ36" s="733"/>
      <c r="BA36" s="713"/>
      <c r="BB36" s="714"/>
      <c r="BC36" s="714"/>
      <c r="BD36" s="714"/>
      <c r="BE36" s="714"/>
      <c r="BF36" s="731"/>
      <c r="BG36" s="732"/>
      <c r="BH36" s="732"/>
      <c r="BI36" s="732"/>
      <c r="BJ36" s="733"/>
      <c r="BK36" s="713"/>
      <c r="BL36" s="714"/>
      <c r="BM36" s="714"/>
      <c r="BN36" s="714"/>
      <c r="BO36" s="715"/>
      <c r="BP36" s="731"/>
      <c r="BQ36" s="732"/>
      <c r="BR36" s="732"/>
      <c r="BS36" s="732"/>
      <c r="BT36" s="733"/>
      <c r="BU36" s="713"/>
      <c r="BV36" s="714"/>
      <c r="BW36" s="714"/>
      <c r="BX36" s="714"/>
      <c r="BY36" s="715"/>
      <c r="BZ36" s="731"/>
      <c r="CA36" s="732"/>
      <c r="CB36" s="732"/>
      <c r="CC36" s="732"/>
      <c r="CD36" s="733"/>
      <c r="CE36" s="713"/>
      <c r="CF36" s="714"/>
      <c r="CG36" s="714"/>
      <c r="CH36" s="714"/>
      <c r="CI36" s="715"/>
      <c r="CJ36" s="722"/>
      <c r="CK36" s="723"/>
      <c r="CL36" s="723"/>
      <c r="CM36" s="723"/>
      <c r="CN36" s="724"/>
      <c r="CO36" s="21"/>
      <c r="CP36" s="21"/>
      <c r="CQ36" s="21"/>
      <c r="CR36" s="21"/>
      <c r="CS36" s="21"/>
      <c r="DA36" s="102" t="s">
        <v>558</v>
      </c>
      <c r="DB36" s="764"/>
      <c r="DC36" s="537"/>
      <c r="DD36" s="537"/>
      <c r="DE36" s="709"/>
      <c r="DF36" s="709"/>
      <c r="DG36" s="1"/>
      <c r="DH36" s="1"/>
      <c r="DI36" s="1"/>
      <c r="DJ36" s="1"/>
    </row>
    <row r="37" spans="2:114">
      <c r="B37" s="419">
        <v>3</v>
      </c>
      <c r="C37" s="744"/>
      <c r="D37" s="745"/>
      <c r="E37" s="745"/>
      <c r="F37" s="745"/>
      <c r="G37" s="746"/>
      <c r="H37" s="713"/>
      <c r="I37" s="714"/>
      <c r="J37" s="714"/>
      <c r="K37" s="714"/>
      <c r="L37" s="714"/>
      <c r="M37" s="744"/>
      <c r="N37" s="745"/>
      <c r="O37" s="745"/>
      <c r="P37" s="745"/>
      <c r="Q37" s="746"/>
      <c r="R37" s="713"/>
      <c r="S37" s="714"/>
      <c r="T37" s="714"/>
      <c r="U37" s="714"/>
      <c r="V37" s="715"/>
      <c r="W37" s="744"/>
      <c r="X37" s="745"/>
      <c r="Y37" s="745"/>
      <c r="Z37" s="745"/>
      <c r="AA37" s="746"/>
      <c r="AB37" s="713"/>
      <c r="AC37" s="714"/>
      <c r="AD37" s="714"/>
      <c r="AE37" s="714"/>
      <c r="AF37" s="715"/>
      <c r="AG37" s="744"/>
      <c r="AH37" s="745"/>
      <c r="AI37" s="745"/>
      <c r="AJ37" s="745"/>
      <c r="AK37" s="746"/>
      <c r="AL37" s="713"/>
      <c r="AM37" s="714"/>
      <c r="AN37" s="714"/>
      <c r="AO37" s="714"/>
      <c r="AP37" s="715"/>
      <c r="AQ37" s="722"/>
      <c r="AR37" s="723"/>
      <c r="AS37" s="723"/>
      <c r="AT37" s="723"/>
      <c r="AU37" s="724"/>
      <c r="AV37" s="731"/>
      <c r="AW37" s="732"/>
      <c r="AX37" s="732"/>
      <c r="AY37" s="732"/>
      <c r="AZ37" s="733"/>
      <c r="BA37" s="713"/>
      <c r="BB37" s="714"/>
      <c r="BC37" s="714"/>
      <c r="BD37" s="714"/>
      <c r="BE37" s="714"/>
      <c r="BF37" s="731"/>
      <c r="BG37" s="732"/>
      <c r="BH37" s="732"/>
      <c r="BI37" s="732"/>
      <c r="BJ37" s="733"/>
      <c r="BK37" s="713"/>
      <c r="BL37" s="714"/>
      <c r="BM37" s="714"/>
      <c r="BN37" s="714"/>
      <c r="BO37" s="715"/>
      <c r="BP37" s="731"/>
      <c r="BQ37" s="732"/>
      <c r="BR37" s="732"/>
      <c r="BS37" s="732"/>
      <c r="BT37" s="733"/>
      <c r="BU37" s="713"/>
      <c r="BV37" s="714"/>
      <c r="BW37" s="714"/>
      <c r="BX37" s="714"/>
      <c r="BY37" s="715"/>
      <c r="BZ37" s="731"/>
      <c r="CA37" s="732"/>
      <c r="CB37" s="732"/>
      <c r="CC37" s="732"/>
      <c r="CD37" s="733"/>
      <c r="CE37" s="713"/>
      <c r="CF37" s="714"/>
      <c r="CG37" s="714"/>
      <c r="CH37" s="714"/>
      <c r="CI37" s="715"/>
      <c r="CJ37" s="722"/>
      <c r="CK37" s="723"/>
      <c r="CL37" s="723"/>
      <c r="CM37" s="723"/>
      <c r="CN37" s="724"/>
      <c r="CO37" s="21"/>
      <c r="CP37" s="21"/>
      <c r="CQ37" s="21"/>
      <c r="CR37" s="21"/>
      <c r="CS37" s="21"/>
      <c r="DA37" s="102" t="s">
        <v>559</v>
      </c>
      <c r="DB37" s="737" t="s">
        <v>275</v>
      </c>
      <c r="DC37" s="500" t="s">
        <v>959</v>
      </c>
      <c r="DD37" s="737" t="s">
        <v>275</v>
      </c>
      <c r="DE37" s="752" t="s">
        <v>971</v>
      </c>
      <c r="DF37" s="740"/>
      <c r="DG37" s="1"/>
      <c r="DH37" s="1"/>
      <c r="DI37" s="1"/>
      <c r="DJ37" s="1"/>
    </row>
    <row r="38" spans="2:114" ht="15" customHeight="1">
      <c r="B38" s="419">
        <v>4</v>
      </c>
      <c r="C38" s="744"/>
      <c r="D38" s="745"/>
      <c r="E38" s="745"/>
      <c r="F38" s="745"/>
      <c r="G38" s="746"/>
      <c r="H38" s="713"/>
      <c r="I38" s="714"/>
      <c r="J38" s="714"/>
      <c r="K38" s="714"/>
      <c r="L38" s="714"/>
      <c r="M38" s="744"/>
      <c r="N38" s="745"/>
      <c r="O38" s="745"/>
      <c r="P38" s="745"/>
      <c r="Q38" s="746"/>
      <c r="R38" s="713"/>
      <c r="S38" s="714"/>
      <c r="T38" s="714"/>
      <c r="U38" s="714"/>
      <c r="V38" s="715"/>
      <c r="W38" s="744"/>
      <c r="X38" s="745"/>
      <c r="Y38" s="745"/>
      <c r="Z38" s="745"/>
      <c r="AA38" s="746"/>
      <c r="AB38" s="713"/>
      <c r="AC38" s="714"/>
      <c r="AD38" s="714"/>
      <c r="AE38" s="714"/>
      <c r="AF38" s="715"/>
      <c r="AG38" s="744"/>
      <c r="AH38" s="745"/>
      <c r="AI38" s="745"/>
      <c r="AJ38" s="745"/>
      <c r="AK38" s="746"/>
      <c r="AL38" s="713"/>
      <c r="AM38" s="714"/>
      <c r="AN38" s="714"/>
      <c r="AO38" s="714"/>
      <c r="AP38" s="715"/>
      <c r="AQ38" s="722"/>
      <c r="AR38" s="723"/>
      <c r="AS38" s="723"/>
      <c r="AT38" s="723"/>
      <c r="AU38" s="724"/>
      <c r="AV38" s="731"/>
      <c r="AW38" s="732"/>
      <c r="AX38" s="732"/>
      <c r="AY38" s="732"/>
      <c r="AZ38" s="733"/>
      <c r="BA38" s="713"/>
      <c r="BB38" s="714"/>
      <c r="BC38" s="714"/>
      <c r="BD38" s="714"/>
      <c r="BE38" s="714"/>
      <c r="BF38" s="731"/>
      <c r="BG38" s="732"/>
      <c r="BH38" s="732"/>
      <c r="BI38" s="732"/>
      <c r="BJ38" s="733"/>
      <c r="BK38" s="713"/>
      <c r="BL38" s="714"/>
      <c r="BM38" s="714"/>
      <c r="BN38" s="714"/>
      <c r="BO38" s="715"/>
      <c r="BP38" s="731"/>
      <c r="BQ38" s="732"/>
      <c r="BR38" s="732"/>
      <c r="BS38" s="732"/>
      <c r="BT38" s="733"/>
      <c r="BU38" s="713"/>
      <c r="BV38" s="714"/>
      <c r="BW38" s="714"/>
      <c r="BX38" s="714"/>
      <c r="BY38" s="715"/>
      <c r="BZ38" s="731"/>
      <c r="CA38" s="732"/>
      <c r="CB38" s="732"/>
      <c r="CC38" s="732"/>
      <c r="CD38" s="733"/>
      <c r="CE38" s="713"/>
      <c r="CF38" s="714"/>
      <c r="CG38" s="714"/>
      <c r="CH38" s="714"/>
      <c r="CI38" s="715"/>
      <c r="CJ38" s="722"/>
      <c r="CK38" s="723"/>
      <c r="CL38" s="723"/>
      <c r="CM38" s="723"/>
      <c r="CN38" s="724"/>
      <c r="CO38" s="21"/>
      <c r="CP38" s="21"/>
      <c r="CQ38" s="21"/>
      <c r="CR38" s="21"/>
      <c r="CS38" s="21"/>
      <c r="DA38" s="102" t="s">
        <v>560</v>
      </c>
      <c r="DB38" s="738"/>
      <c r="DC38" s="739"/>
      <c r="DD38" s="738"/>
      <c r="DE38" s="753"/>
      <c r="DF38" s="572"/>
      <c r="DG38" s="1"/>
      <c r="DH38" s="1"/>
      <c r="DI38" s="1"/>
      <c r="DJ38" s="1"/>
    </row>
    <row r="39" spans="2:114" ht="14.5" customHeight="1">
      <c r="B39" s="419">
        <v>5</v>
      </c>
      <c r="C39" s="744"/>
      <c r="D39" s="745"/>
      <c r="E39" s="745"/>
      <c r="F39" s="745"/>
      <c r="G39" s="746"/>
      <c r="H39" s="713"/>
      <c r="I39" s="714"/>
      <c r="J39" s="714"/>
      <c r="K39" s="714"/>
      <c r="L39" s="714"/>
      <c r="M39" s="744"/>
      <c r="N39" s="745"/>
      <c r="O39" s="745"/>
      <c r="P39" s="745"/>
      <c r="Q39" s="746"/>
      <c r="R39" s="713"/>
      <c r="S39" s="714"/>
      <c r="T39" s="714"/>
      <c r="U39" s="714"/>
      <c r="V39" s="715"/>
      <c r="W39" s="744"/>
      <c r="X39" s="745"/>
      <c r="Y39" s="745"/>
      <c r="Z39" s="745"/>
      <c r="AA39" s="746"/>
      <c r="AB39" s="713"/>
      <c r="AC39" s="714"/>
      <c r="AD39" s="714"/>
      <c r="AE39" s="714"/>
      <c r="AF39" s="715"/>
      <c r="AG39" s="744"/>
      <c r="AH39" s="745"/>
      <c r="AI39" s="745"/>
      <c r="AJ39" s="745"/>
      <c r="AK39" s="746"/>
      <c r="AL39" s="713"/>
      <c r="AM39" s="714"/>
      <c r="AN39" s="714"/>
      <c r="AO39" s="714"/>
      <c r="AP39" s="715"/>
      <c r="AQ39" s="722"/>
      <c r="AR39" s="723"/>
      <c r="AS39" s="723"/>
      <c r="AT39" s="723"/>
      <c r="AU39" s="724"/>
      <c r="AV39" s="731"/>
      <c r="AW39" s="732"/>
      <c r="AX39" s="732"/>
      <c r="AY39" s="732"/>
      <c r="AZ39" s="733"/>
      <c r="BA39" s="713"/>
      <c r="BB39" s="714"/>
      <c r="BC39" s="714"/>
      <c r="BD39" s="714"/>
      <c r="BE39" s="714"/>
      <c r="BF39" s="731"/>
      <c r="BG39" s="732"/>
      <c r="BH39" s="732"/>
      <c r="BI39" s="732"/>
      <c r="BJ39" s="733"/>
      <c r="BK39" s="713"/>
      <c r="BL39" s="714"/>
      <c r="BM39" s="714"/>
      <c r="BN39" s="714"/>
      <c r="BO39" s="715"/>
      <c r="BP39" s="731"/>
      <c r="BQ39" s="732"/>
      <c r="BR39" s="732"/>
      <c r="BS39" s="732"/>
      <c r="BT39" s="733"/>
      <c r="BU39" s="713"/>
      <c r="BV39" s="714"/>
      <c r="BW39" s="714"/>
      <c r="BX39" s="714"/>
      <c r="BY39" s="715"/>
      <c r="BZ39" s="731"/>
      <c r="CA39" s="732"/>
      <c r="CB39" s="732"/>
      <c r="CC39" s="732"/>
      <c r="CD39" s="733"/>
      <c r="CE39" s="713"/>
      <c r="CF39" s="714"/>
      <c r="CG39" s="714"/>
      <c r="CH39" s="714"/>
      <c r="CI39" s="715"/>
      <c r="CJ39" s="722"/>
      <c r="CK39" s="723"/>
      <c r="CL39" s="723"/>
      <c r="CM39" s="723"/>
      <c r="CN39" s="724"/>
      <c r="CO39" s="21"/>
      <c r="CP39" s="21"/>
      <c r="CQ39" s="21"/>
      <c r="CR39" s="21"/>
      <c r="CS39" s="21"/>
      <c r="DA39" s="104" t="s">
        <v>561</v>
      </c>
      <c r="DB39" s="740"/>
      <c r="DC39" s="740"/>
      <c r="DD39" s="571"/>
      <c r="DE39" s="740"/>
      <c r="DF39" s="740"/>
      <c r="DG39" s="1"/>
      <c r="DH39" s="1"/>
      <c r="DI39" s="1"/>
      <c r="DJ39" s="1"/>
    </row>
    <row r="40" spans="2:114">
      <c r="B40" s="419">
        <v>6</v>
      </c>
      <c r="C40" s="744"/>
      <c r="D40" s="745"/>
      <c r="E40" s="745"/>
      <c r="F40" s="745"/>
      <c r="G40" s="746"/>
      <c r="H40" s="713"/>
      <c r="I40" s="714"/>
      <c r="J40" s="714"/>
      <c r="K40" s="714"/>
      <c r="L40" s="714"/>
      <c r="M40" s="744"/>
      <c r="N40" s="745"/>
      <c r="O40" s="745"/>
      <c r="P40" s="745"/>
      <c r="Q40" s="746"/>
      <c r="R40" s="713"/>
      <c r="S40" s="714"/>
      <c r="T40" s="714"/>
      <c r="U40" s="714"/>
      <c r="V40" s="715"/>
      <c r="W40" s="744"/>
      <c r="X40" s="745"/>
      <c r="Y40" s="745"/>
      <c r="Z40" s="745"/>
      <c r="AA40" s="746"/>
      <c r="AB40" s="713"/>
      <c r="AC40" s="714"/>
      <c r="AD40" s="714"/>
      <c r="AE40" s="714"/>
      <c r="AF40" s="715"/>
      <c r="AG40" s="744"/>
      <c r="AH40" s="745"/>
      <c r="AI40" s="745"/>
      <c r="AJ40" s="745"/>
      <c r="AK40" s="746"/>
      <c r="AL40" s="713"/>
      <c r="AM40" s="714"/>
      <c r="AN40" s="714"/>
      <c r="AO40" s="714"/>
      <c r="AP40" s="715"/>
      <c r="AQ40" s="722"/>
      <c r="AR40" s="723"/>
      <c r="AS40" s="723"/>
      <c r="AT40" s="723"/>
      <c r="AU40" s="724"/>
      <c r="AV40" s="731"/>
      <c r="AW40" s="732"/>
      <c r="AX40" s="732"/>
      <c r="AY40" s="732"/>
      <c r="AZ40" s="733"/>
      <c r="BA40" s="713"/>
      <c r="BB40" s="714"/>
      <c r="BC40" s="714"/>
      <c r="BD40" s="714"/>
      <c r="BE40" s="714"/>
      <c r="BF40" s="731"/>
      <c r="BG40" s="732"/>
      <c r="BH40" s="732"/>
      <c r="BI40" s="732"/>
      <c r="BJ40" s="733"/>
      <c r="BK40" s="713"/>
      <c r="BL40" s="714"/>
      <c r="BM40" s="714"/>
      <c r="BN40" s="714"/>
      <c r="BO40" s="715"/>
      <c r="BP40" s="731"/>
      <c r="BQ40" s="732"/>
      <c r="BR40" s="732"/>
      <c r="BS40" s="732"/>
      <c r="BT40" s="733"/>
      <c r="BU40" s="713"/>
      <c r="BV40" s="714"/>
      <c r="BW40" s="714"/>
      <c r="BX40" s="714"/>
      <c r="BY40" s="715"/>
      <c r="BZ40" s="731"/>
      <c r="CA40" s="732"/>
      <c r="CB40" s="732"/>
      <c r="CC40" s="732"/>
      <c r="CD40" s="733"/>
      <c r="CE40" s="713"/>
      <c r="CF40" s="714"/>
      <c r="CG40" s="714"/>
      <c r="CH40" s="714"/>
      <c r="CI40" s="715"/>
      <c r="CJ40" s="722"/>
      <c r="CK40" s="723"/>
      <c r="CL40" s="723"/>
      <c r="CM40" s="723"/>
      <c r="CN40" s="724"/>
      <c r="CO40" s="21"/>
      <c r="CP40" s="21"/>
      <c r="CQ40" s="21"/>
      <c r="CR40" s="21"/>
      <c r="CS40" s="21"/>
      <c r="DA40" s="102" t="s">
        <v>562</v>
      </c>
      <c r="DB40" s="572"/>
      <c r="DC40" s="572"/>
      <c r="DD40" s="572"/>
      <c r="DE40" s="572"/>
      <c r="DF40" s="572"/>
      <c r="DG40" s="1"/>
      <c r="DH40" s="1"/>
      <c r="DI40" s="1"/>
      <c r="DJ40" s="1"/>
    </row>
    <row r="41" spans="2:114">
      <c r="B41" s="419">
        <v>7</v>
      </c>
      <c r="C41" s="744"/>
      <c r="D41" s="745"/>
      <c r="E41" s="745"/>
      <c r="F41" s="745"/>
      <c r="G41" s="746"/>
      <c r="H41" s="713"/>
      <c r="I41" s="714"/>
      <c r="J41" s="714"/>
      <c r="K41" s="714"/>
      <c r="L41" s="714"/>
      <c r="M41" s="744"/>
      <c r="N41" s="745"/>
      <c r="O41" s="745"/>
      <c r="P41" s="745"/>
      <c r="Q41" s="746"/>
      <c r="R41" s="713"/>
      <c r="S41" s="714"/>
      <c r="T41" s="714"/>
      <c r="U41" s="714"/>
      <c r="V41" s="715"/>
      <c r="W41" s="744"/>
      <c r="X41" s="745"/>
      <c r="Y41" s="745"/>
      <c r="Z41" s="745"/>
      <c r="AA41" s="746"/>
      <c r="AB41" s="713"/>
      <c r="AC41" s="714"/>
      <c r="AD41" s="714"/>
      <c r="AE41" s="714"/>
      <c r="AF41" s="715"/>
      <c r="AG41" s="744"/>
      <c r="AH41" s="745"/>
      <c r="AI41" s="745"/>
      <c r="AJ41" s="745"/>
      <c r="AK41" s="746"/>
      <c r="AL41" s="713"/>
      <c r="AM41" s="714"/>
      <c r="AN41" s="714"/>
      <c r="AO41" s="714"/>
      <c r="AP41" s="715"/>
      <c r="AQ41" s="722"/>
      <c r="AR41" s="723"/>
      <c r="AS41" s="723"/>
      <c r="AT41" s="723"/>
      <c r="AU41" s="724"/>
      <c r="AV41" s="731"/>
      <c r="AW41" s="732"/>
      <c r="AX41" s="732"/>
      <c r="AY41" s="732"/>
      <c r="AZ41" s="733"/>
      <c r="BA41" s="713"/>
      <c r="BB41" s="714"/>
      <c r="BC41" s="714"/>
      <c r="BD41" s="714"/>
      <c r="BE41" s="714"/>
      <c r="BF41" s="731"/>
      <c r="BG41" s="732"/>
      <c r="BH41" s="732"/>
      <c r="BI41" s="732"/>
      <c r="BJ41" s="733"/>
      <c r="BK41" s="713"/>
      <c r="BL41" s="714"/>
      <c r="BM41" s="714"/>
      <c r="BN41" s="714"/>
      <c r="BO41" s="715"/>
      <c r="BP41" s="731"/>
      <c r="BQ41" s="732"/>
      <c r="BR41" s="732"/>
      <c r="BS41" s="732"/>
      <c r="BT41" s="733"/>
      <c r="BU41" s="713"/>
      <c r="BV41" s="714"/>
      <c r="BW41" s="714"/>
      <c r="BX41" s="714"/>
      <c r="BY41" s="715"/>
      <c r="BZ41" s="731"/>
      <c r="CA41" s="732"/>
      <c r="CB41" s="732"/>
      <c r="CC41" s="732"/>
      <c r="CD41" s="733"/>
      <c r="CE41" s="713"/>
      <c r="CF41" s="714"/>
      <c r="CG41" s="714"/>
      <c r="CH41" s="714"/>
      <c r="CI41" s="715"/>
      <c r="CJ41" s="722"/>
      <c r="CK41" s="723"/>
      <c r="CL41" s="723"/>
      <c r="CM41" s="723"/>
      <c r="CN41" s="724"/>
      <c r="CO41" s="21"/>
      <c r="CP41" s="21"/>
      <c r="CQ41" s="21"/>
      <c r="CR41" s="21"/>
      <c r="CS41" s="21"/>
      <c r="DB41" s="1"/>
      <c r="DC41" s="1"/>
      <c r="DD41" s="1"/>
      <c r="DE41" s="1"/>
      <c r="DF41" s="1"/>
      <c r="DG41" s="1"/>
      <c r="DH41" s="1"/>
      <c r="DI41" s="1"/>
      <c r="DJ41" s="1"/>
    </row>
    <row r="42" spans="2:114">
      <c r="B42" s="419">
        <v>8</v>
      </c>
      <c r="C42" s="744"/>
      <c r="D42" s="745"/>
      <c r="E42" s="745"/>
      <c r="F42" s="745"/>
      <c r="G42" s="746"/>
      <c r="H42" s="713"/>
      <c r="I42" s="714"/>
      <c r="J42" s="714"/>
      <c r="K42" s="714"/>
      <c r="L42" s="714"/>
      <c r="M42" s="744"/>
      <c r="N42" s="745"/>
      <c r="O42" s="745"/>
      <c r="P42" s="745"/>
      <c r="Q42" s="746"/>
      <c r="R42" s="713"/>
      <c r="S42" s="714"/>
      <c r="T42" s="714"/>
      <c r="U42" s="714"/>
      <c r="V42" s="715"/>
      <c r="W42" s="744"/>
      <c r="X42" s="745"/>
      <c r="Y42" s="745"/>
      <c r="Z42" s="745"/>
      <c r="AA42" s="746"/>
      <c r="AB42" s="713"/>
      <c r="AC42" s="714"/>
      <c r="AD42" s="714"/>
      <c r="AE42" s="714"/>
      <c r="AF42" s="715"/>
      <c r="AG42" s="744"/>
      <c r="AH42" s="745"/>
      <c r="AI42" s="745"/>
      <c r="AJ42" s="745"/>
      <c r="AK42" s="746"/>
      <c r="AL42" s="713"/>
      <c r="AM42" s="714"/>
      <c r="AN42" s="714"/>
      <c r="AO42" s="714"/>
      <c r="AP42" s="715"/>
      <c r="AQ42" s="722"/>
      <c r="AR42" s="723"/>
      <c r="AS42" s="723"/>
      <c r="AT42" s="723"/>
      <c r="AU42" s="724"/>
      <c r="AV42" s="731"/>
      <c r="AW42" s="732"/>
      <c r="AX42" s="732"/>
      <c r="AY42" s="732"/>
      <c r="AZ42" s="733"/>
      <c r="BA42" s="713"/>
      <c r="BB42" s="714"/>
      <c r="BC42" s="714"/>
      <c r="BD42" s="714"/>
      <c r="BE42" s="714"/>
      <c r="BF42" s="731"/>
      <c r="BG42" s="732"/>
      <c r="BH42" s="732"/>
      <c r="BI42" s="732"/>
      <c r="BJ42" s="733"/>
      <c r="BK42" s="713"/>
      <c r="BL42" s="714"/>
      <c r="BM42" s="714"/>
      <c r="BN42" s="714"/>
      <c r="BO42" s="715"/>
      <c r="BP42" s="731"/>
      <c r="BQ42" s="732"/>
      <c r="BR42" s="732"/>
      <c r="BS42" s="732"/>
      <c r="BT42" s="733"/>
      <c r="BU42" s="713"/>
      <c r="BV42" s="714"/>
      <c r="BW42" s="714"/>
      <c r="BX42" s="714"/>
      <c r="BY42" s="715"/>
      <c r="BZ42" s="731"/>
      <c r="CA42" s="732"/>
      <c r="CB42" s="732"/>
      <c r="CC42" s="732"/>
      <c r="CD42" s="733"/>
      <c r="CE42" s="713"/>
      <c r="CF42" s="714"/>
      <c r="CG42" s="714"/>
      <c r="CH42" s="714"/>
      <c r="CI42" s="715"/>
      <c r="CJ42" s="722"/>
      <c r="CK42" s="723"/>
      <c r="CL42" s="723"/>
      <c r="CM42" s="723"/>
      <c r="CN42" s="724"/>
      <c r="CO42" s="21"/>
      <c r="CP42" s="21"/>
      <c r="CQ42" s="21"/>
      <c r="CR42" s="21"/>
      <c r="CS42" s="21"/>
      <c r="DA42" s="1"/>
      <c r="DB42" s="1"/>
      <c r="DC42" s="1"/>
      <c r="DD42" s="1"/>
      <c r="DE42" s="1"/>
      <c r="DF42" s="1"/>
      <c r="DG42" s="1"/>
      <c r="DH42" s="1"/>
      <c r="DI42" s="1"/>
      <c r="DJ42" s="1"/>
    </row>
    <row r="43" spans="2:114">
      <c r="B43" s="419">
        <v>9</v>
      </c>
      <c r="C43" s="744"/>
      <c r="D43" s="745"/>
      <c r="E43" s="745"/>
      <c r="F43" s="745"/>
      <c r="G43" s="746"/>
      <c r="H43" s="713"/>
      <c r="I43" s="714"/>
      <c r="J43" s="714"/>
      <c r="K43" s="714"/>
      <c r="L43" s="714"/>
      <c r="M43" s="744"/>
      <c r="N43" s="745"/>
      <c r="O43" s="745"/>
      <c r="P43" s="745"/>
      <c r="Q43" s="746"/>
      <c r="R43" s="713"/>
      <c r="S43" s="714"/>
      <c r="T43" s="714"/>
      <c r="U43" s="714"/>
      <c r="V43" s="715"/>
      <c r="W43" s="744"/>
      <c r="X43" s="745"/>
      <c r="Y43" s="745"/>
      <c r="Z43" s="745"/>
      <c r="AA43" s="746"/>
      <c r="AB43" s="713"/>
      <c r="AC43" s="714"/>
      <c r="AD43" s="714"/>
      <c r="AE43" s="714"/>
      <c r="AF43" s="715"/>
      <c r="AG43" s="744"/>
      <c r="AH43" s="745"/>
      <c r="AI43" s="745"/>
      <c r="AJ43" s="745"/>
      <c r="AK43" s="746"/>
      <c r="AL43" s="713"/>
      <c r="AM43" s="714"/>
      <c r="AN43" s="714"/>
      <c r="AO43" s="714"/>
      <c r="AP43" s="715"/>
      <c r="AQ43" s="722"/>
      <c r="AR43" s="723"/>
      <c r="AS43" s="723"/>
      <c r="AT43" s="723"/>
      <c r="AU43" s="724"/>
      <c r="AV43" s="731"/>
      <c r="AW43" s="732"/>
      <c r="AX43" s="732"/>
      <c r="AY43" s="732"/>
      <c r="AZ43" s="733"/>
      <c r="BA43" s="713"/>
      <c r="BB43" s="714"/>
      <c r="BC43" s="714"/>
      <c r="BD43" s="714"/>
      <c r="BE43" s="714"/>
      <c r="BF43" s="731"/>
      <c r="BG43" s="732"/>
      <c r="BH43" s="732"/>
      <c r="BI43" s="732"/>
      <c r="BJ43" s="733"/>
      <c r="BK43" s="713"/>
      <c r="BL43" s="714"/>
      <c r="BM43" s="714"/>
      <c r="BN43" s="714"/>
      <c r="BO43" s="715"/>
      <c r="BP43" s="731"/>
      <c r="BQ43" s="732"/>
      <c r="BR43" s="732"/>
      <c r="BS43" s="732"/>
      <c r="BT43" s="733"/>
      <c r="BU43" s="713"/>
      <c r="BV43" s="714"/>
      <c r="BW43" s="714"/>
      <c r="BX43" s="714"/>
      <c r="BY43" s="715"/>
      <c r="BZ43" s="731"/>
      <c r="CA43" s="732"/>
      <c r="CB43" s="732"/>
      <c r="CC43" s="732"/>
      <c r="CD43" s="733"/>
      <c r="CE43" s="713"/>
      <c r="CF43" s="714"/>
      <c r="CG43" s="714"/>
      <c r="CH43" s="714"/>
      <c r="CI43" s="715"/>
      <c r="CJ43" s="722"/>
      <c r="CK43" s="723"/>
      <c r="CL43" s="723"/>
      <c r="CM43" s="723"/>
      <c r="CN43" s="724"/>
      <c r="CO43" s="21"/>
      <c r="CP43" s="21"/>
      <c r="CQ43" s="21"/>
      <c r="CR43" s="21"/>
      <c r="CS43" s="21"/>
      <c r="DA43" s="1"/>
      <c r="DB43" s="1"/>
      <c r="DC43" s="1"/>
      <c r="DD43" s="1"/>
      <c r="DE43" s="1"/>
      <c r="DF43" s="1"/>
      <c r="DG43" s="1"/>
      <c r="DH43" s="1"/>
      <c r="DI43" s="1"/>
      <c r="DJ43" s="1"/>
    </row>
    <row r="44" spans="2:114">
      <c r="B44" s="419">
        <v>10</v>
      </c>
      <c r="C44" s="744"/>
      <c r="D44" s="745"/>
      <c r="E44" s="745"/>
      <c r="F44" s="745"/>
      <c r="G44" s="746"/>
      <c r="H44" s="713"/>
      <c r="I44" s="714"/>
      <c r="J44" s="714"/>
      <c r="K44" s="714"/>
      <c r="L44" s="714"/>
      <c r="M44" s="744"/>
      <c r="N44" s="745"/>
      <c r="O44" s="745"/>
      <c r="P44" s="745"/>
      <c r="Q44" s="746"/>
      <c r="R44" s="713"/>
      <c r="S44" s="714"/>
      <c r="T44" s="714"/>
      <c r="U44" s="714"/>
      <c r="V44" s="715"/>
      <c r="W44" s="744"/>
      <c r="X44" s="745"/>
      <c r="Y44" s="745"/>
      <c r="Z44" s="745"/>
      <c r="AA44" s="746"/>
      <c r="AB44" s="713"/>
      <c r="AC44" s="714"/>
      <c r="AD44" s="714"/>
      <c r="AE44" s="714"/>
      <c r="AF44" s="715"/>
      <c r="AG44" s="744"/>
      <c r="AH44" s="745"/>
      <c r="AI44" s="745"/>
      <c r="AJ44" s="745"/>
      <c r="AK44" s="746"/>
      <c r="AL44" s="713"/>
      <c r="AM44" s="714"/>
      <c r="AN44" s="714"/>
      <c r="AO44" s="714"/>
      <c r="AP44" s="715"/>
      <c r="AQ44" s="722"/>
      <c r="AR44" s="723"/>
      <c r="AS44" s="723"/>
      <c r="AT44" s="723"/>
      <c r="AU44" s="724"/>
      <c r="AV44" s="731"/>
      <c r="AW44" s="732"/>
      <c r="AX44" s="732"/>
      <c r="AY44" s="732"/>
      <c r="AZ44" s="733"/>
      <c r="BA44" s="713"/>
      <c r="BB44" s="714"/>
      <c r="BC44" s="714"/>
      <c r="BD44" s="714"/>
      <c r="BE44" s="714"/>
      <c r="BF44" s="731"/>
      <c r="BG44" s="732"/>
      <c r="BH44" s="732"/>
      <c r="BI44" s="732"/>
      <c r="BJ44" s="733"/>
      <c r="BK44" s="713"/>
      <c r="BL44" s="714"/>
      <c r="BM44" s="714"/>
      <c r="BN44" s="714"/>
      <c r="BO44" s="715"/>
      <c r="BP44" s="731"/>
      <c r="BQ44" s="732"/>
      <c r="BR44" s="732"/>
      <c r="BS44" s="732"/>
      <c r="BT44" s="733"/>
      <c r="BU44" s="713"/>
      <c r="BV44" s="714"/>
      <c r="BW44" s="714"/>
      <c r="BX44" s="714"/>
      <c r="BY44" s="715"/>
      <c r="BZ44" s="731"/>
      <c r="CA44" s="732"/>
      <c r="CB44" s="732"/>
      <c r="CC44" s="732"/>
      <c r="CD44" s="733"/>
      <c r="CE44" s="713"/>
      <c r="CF44" s="714"/>
      <c r="CG44" s="714"/>
      <c r="CH44" s="714"/>
      <c r="CI44" s="715"/>
      <c r="CJ44" s="722"/>
      <c r="CK44" s="723"/>
      <c r="CL44" s="723"/>
      <c r="CM44" s="723"/>
      <c r="CN44" s="724"/>
      <c r="CO44" s="21"/>
      <c r="CP44" s="21"/>
      <c r="CQ44" s="21"/>
      <c r="CR44" s="21"/>
      <c r="CS44" s="21"/>
      <c r="DA44" s="1"/>
      <c r="DB44" s="1"/>
      <c r="DC44" s="1"/>
      <c r="DD44" s="1"/>
      <c r="DE44" s="1"/>
      <c r="DF44" s="1"/>
      <c r="DG44" s="1"/>
      <c r="DH44" s="1"/>
      <c r="DI44" s="1"/>
      <c r="DJ44" s="1"/>
    </row>
    <row r="45" spans="2:114">
      <c r="B45" s="419">
        <v>11</v>
      </c>
      <c r="C45" s="744"/>
      <c r="D45" s="745"/>
      <c r="E45" s="745"/>
      <c r="F45" s="745"/>
      <c r="G45" s="746"/>
      <c r="H45" s="713"/>
      <c r="I45" s="714"/>
      <c r="J45" s="714"/>
      <c r="K45" s="714"/>
      <c r="L45" s="714"/>
      <c r="M45" s="744"/>
      <c r="N45" s="745"/>
      <c r="O45" s="745"/>
      <c r="P45" s="745"/>
      <c r="Q45" s="746"/>
      <c r="R45" s="713"/>
      <c r="S45" s="714"/>
      <c r="T45" s="714"/>
      <c r="U45" s="714"/>
      <c r="V45" s="715"/>
      <c r="W45" s="744"/>
      <c r="X45" s="745"/>
      <c r="Y45" s="745"/>
      <c r="Z45" s="745"/>
      <c r="AA45" s="746"/>
      <c r="AB45" s="713"/>
      <c r="AC45" s="714"/>
      <c r="AD45" s="714"/>
      <c r="AE45" s="714"/>
      <c r="AF45" s="715"/>
      <c r="AG45" s="744"/>
      <c r="AH45" s="745"/>
      <c r="AI45" s="745"/>
      <c r="AJ45" s="745"/>
      <c r="AK45" s="746"/>
      <c r="AL45" s="713"/>
      <c r="AM45" s="714"/>
      <c r="AN45" s="714"/>
      <c r="AO45" s="714"/>
      <c r="AP45" s="715"/>
      <c r="AQ45" s="722"/>
      <c r="AR45" s="723"/>
      <c r="AS45" s="723"/>
      <c r="AT45" s="723"/>
      <c r="AU45" s="724"/>
      <c r="AV45" s="731"/>
      <c r="AW45" s="732"/>
      <c r="AX45" s="732"/>
      <c r="AY45" s="732"/>
      <c r="AZ45" s="733"/>
      <c r="BA45" s="713"/>
      <c r="BB45" s="714"/>
      <c r="BC45" s="714"/>
      <c r="BD45" s="714"/>
      <c r="BE45" s="714"/>
      <c r="BF45" s="731"/>
      <c r="BG45" s="732"/>
      <c r="BH45" s="732"/>
      <c r="BI45" s="732"/>
      <c r="BJ45" s="733"/>
      <c r="BK45" s="713"/>
      <c r="BL45" s="714"/>
      <c r="BM45" s="714"/>
      <c r="BN45" s="714"/>
      <c r="BO45" s="715"/>
      <c r="BP45" s="731"/>
      <c r="BQ45" s="732"/>
      <c r="BR45" s="732"/>
      <c r="BS45" s="732"/>
      <c r="BT45" s="733"/>
      <c r="BU45" s="713"/>
      <c r="BV45" s="714"/>
      <c r="BW45" s="714"/>
      <c r="BX45" s="714"/>
      <c r="BY45" s="715"/>
      <c r="BZ45" s="731"/>
      <c r="CA45" s="732"/>
      <c r="CB45" s="732"/>
      <c r="CC45" s="732"/>
      <c r="CD45" s="733"/>
      <c r="CE45" s="713"/>
      <c r="CF45" s="714"/>
      <c r="CG45" s="714"/>
      <c r="CH45" s="714"/>
      <c r="CI45" s="715"/>
      <c r="CJ45" s="722"/>
      <c r="CK45" s="723"/>
      <c r="CL45" s="723"/>
      <c r="CM45" s="723"/>
      <c r="CN45" s="724"/>
      <c r="CO45" s="21"/>
      <c r="CP45" s="21"/>
      <c r="CQ45" s="21"/>
      <c r="CR45" s="21"/>
      <c r="CS45" s="21"/>
      <c r="DA45" s="1"/>
      <c r="DB45" s="1"/>
      <c r="DC45" s="1"/>
      <c r="DD45" s="1"/>
      <c r="DE45" s="1"/>
      <c r="DF45" s="1"/>
      <c r="DG45" s="1"/>
      <c r="DH45" s="1"/>
      <c r="DI45" s="1"/>
      <c r="DJ45" s="1"/>
    </row>
    <row r="46" spans="2:114">
      <c r="B46" s="419">
        <v>12</v>
      </c>
      <c r="C46" s="744"/>
      <c r="D46" s="745"/>
      <c r="E46" s="745"/>
      <c r="F46" s="745"/>
      <c r="G46" s="746"/>
      <c r="H46" s="713"/>
      <c r="I46" s="714"/>
      <c r="J46" s="714"/>
      <c r="K46" s="714"/>
      <c r="L46" s="714"/>
      <c r="M46" s="744"/>
      <c r="N46" s="745"/>
      <c r="O46" s="745"/>
      <c r="P46" s="745"/>
      <c r="Q46" s="746"/>
      <c r="R46" s="713"/>
      <c r="S46" s="714"/>
      <c r="T46" s="714"/>
      <c r="U46" s="714"/>
      <c r="V46" s="715"/>
      <c r="W46" s="744"/>
      <c r="X46" s="745"/>
      <c r="Y46" s="745"/>
      <c r="Z46" s="745"/>
      <c r="AA46" s="746"/>
      <c r="AB46" s="713"/>
      <c r="AC46" s="714"/>
      <c r="AD46" s="714"/>
      <c r="AE46" s="714"/>
      <c r="AF46" s="715"/>
      <c r="AG46" s="744"/>
      <c r="AH46" s="745"/>
      <c r="AI46" s="745"/>
      <c r="AJ46" s="745"/>
      <c r="AK46" s="746"/>
      <c r="AL46" s="713"/>
      <c r="AM46" s="714"/>
      <c r="AN46" s="714"/>
      <c r="AO46" s="714"/>
      <c r="AP46" s="715"/>
      <c r="AQ46" s="722"/>
      <c r="AR46" s="723"/>
      <c r="AS46" s="723"/>
      <c r="AT46" s="723"/>
      <c r="AU46" s="724"/>
      <c r="AV46" s="731"/>
      <c r="AW46" s="732"/>
      <c r="AX46" s="732"/>
      <c r="AY46" s="732"/>
      <c r="AZ46" s="733"/>
      <c r="BA46" s="713"/>
      <c r="BB46" s="714"/>
      <c r="BC46" s="714"/>
      <c r="BD46" s="714"/>
      <c r="BE46" s="714"/>
      <c r="BF46" s="731"/>
      <c r="BG46" s="732"/>
      <c r="BH46" s="732"/>
      <c r="BI46" s="732"/>
      <c r="BJ46" s="733"/>
      <c r="BK46" s="713"/>
      <c r="BL46" s="714"/>
      <c r="BM46" s="714"/>
      <c r="BN46" s="714"/>
      <c r="BO46" s="715"/>
      <c r="BP46" s="731"/>
      <c r="BQ46" s="732"/>
      <c r="BR46" s="732"/>
      <c r="BS46" s="732"/>
      <c r="BT46" s="733"/>
      <c r="BU46" s="713"/>
      <c r="BV46" s="714"/>
      <c r="BW46" s="714"/>
      <c r="BX46" s="714"/>
      <c r="BY46" s="715"/>
      <c r="BZ46" s="731"/>
      <c r="CA46" s="732"/>
      <c r="CB46" s="732"/>
      <c r="CC46" s="732"/>
      <c r="CD46" s="733"/>
      <c r="CE46" s="713"/>
      <c r="CF46" s="714"/>
      <c r="CG46" s="714"/>
      <c r="CH46" s="714"/>
      <c r="CI46" s="715"/>
      <c r="CJ46" s="722"/>
      <c r="CK46" s="723"/>
      <c r="CL46" s="723"/>
      <c r="CM46" s="723"/>
      <c r="CN46" s="724"/>
      <c r="CO46" s="21"/>
      <c r="CP46" s="21"/>
      <c r="CQ46" s="21"/>
      <c r="CR46" s="21"/>
      <c r="CS46" s="21"/>
      <c r="DA46" s="1"/>
      <c r="DB46" s="1"/>
      <c r="DC46" s="1"/>
      <c r="DD46" s="1"/>
      <c r="DE46" s="1"/>
      <c r="DF46" s="1"/>
      <c r="DG46" s="1"/>
      <c r="DH46" s="1"/>
      <c r="DI46" s="1"/>
      <c r="DJ46" s="1"/>
    </row>
    <row r="47" spans="2:114">
      <c r="B47" s="32">
        <v>13</v>
      </c>
      <c r="C47" s="744"/>
      <c r="D47" s="745"/>
      <c r="E47" s="745"/>
      <c r="F47" s="745"/>
      <c r="G47" s="746"/>
      <c r="H47" s="713"/>
      <c r="I47" s="714"/>
      <c r="J47" s="714"/>
      <c r="K47" s="714"/>
      <c r="L47" s="714"/>
      <c r="M47" s="744"/>
      <c r="N47" s="745"/>
      <c r="O47" s="745"/>
      <c r="P47" s="745"/>
      <c r="Q47" s="746"/>
      <c r="R47" s="713"/>
      <c r="S47" s="714"/>
      <c r="T47" s="714"/>
      <c r="U47" s="714"/>
      <c r="V47" s="715"/>
      <c r="W47" s="744"/>
      <c r="X47" s="745"/>
      <c r="Y47" s="745"/>
      <c r="Z47" s="745"/>
      <c r="AA47" s="746"/>
      <c r="AB47" s="713"/>
      <c r="AC47" s="714"/>
      <c r="AD47" s="714"/>
      <c r="AE47" s="714"/>
      <c r="AF47" s="715"/>
      <c r="AG47" s="744"/>
      <c r="AH47" s="745"/>
      <c r="AI47" s="745"/>
      <c r="AJ47" s="745"/>
      <c r="AK47" s="746"/>
      <c r="AL47" s="713"/>
      <c r="AM47" s="714"/>
      <c r="AN47" s="714"/>
      <c r="AO47" s="714"/>
      <c r="AP47" s="715"/>
      <c r="AQ47" s="722"/>
      <c r="AR47" s="723"/>
      <c r="AS47" s="723"/>
      <c r="AT47" s="723"/>
      <c r="AU47" s="724"/>
      <c r="AV47" s="731"/>
      <c r="AW47" s="732"/>
      <c r="AX47" s="732"/>
      <c r="AY47" s="732"/>
      <c r="AZ47" s="733"/>
      <c r="BA47" s="713"/>
      <c r="BB47" s="714"/>
      <c r="BC47" s="714"/>
      <c r="BD47" s="714"/>
      <c r="BE47" s="714"/>
      <c r="BF47" s="731"/>
      <c r="BG47" s="732"/>
      <c r="BH47" s="732"/>
      <c r="BI47" s="732"/>
      <c r="BJ47" s="733"/>
      <c r="BK47" s="713"/>
      <c r="BL47" s="714"/>
      <c r="BM47" s="714"/>
      <c r="BN47" s="714"/>
      <c r="BO47" s="715"/>
      <c r="BP47" s="731"/>
      <c r="BQ47" s="732"/>
      <c r="BR47" s="732"/>
      <c r="BS47" s="732"/>
      <c r="BT47" s="733"/>
      <c r="BU47" s="713"/>
      <c r="BV47" s="714"/>
      <c r="BW47" s="714"/>
      <c r="BX47" s="714"/>
      <c r="BY47" s="715"/>
      <c r="BZ47" s="731"/>
      <c r="CA47" s="732"/>
      <c r="CB47" s="732"/>
      <c r="CC47" s="732"/>
      <c r="CD47" s="733"/>
      <c r="CE47" s="713"/>
      <c r="CF47" s="714"/>
      <c r="CG47" s="714"/>
      <c r="CH47" s="714"/>
      <c r="CI47" s="715"/>
      <c r="CJ47" s="722"/>
      <c r="CK47" s="723"/>
      <c r="CL47" s="723"/>
      <c r="CM47" s="723"/>
      <c r="CN47" s="724"/>
      <c r="CO47" s="21"/>
      <c r="CP47" s="21"/>
      <c r="CQ47" s="21"/>
      <c r="CR47" s="21"/>
      <c r="CS47" s="21"/>
      <c r="DA47" s="1"/>
      <c r="DB47" s="1"/>
      <c r="DC47" s="1"/>
      <c r="DD47" s="1"/>
      <c r="DE47" s="1"/>
      <c r="DF47" s="1"/>
      <c r="DG47" s="1"/>
      <c r="DH47" s="1"/>
      <c r="DI47" s="1"/>
      <c r="DJ47" s="1"/>
    </row>
    <row r="48" spans="2:114" ht="15" customHeight="1">
      <c r="B48" s="32">
        <v>14</v>
      </c>
      <c r="C48" s="744"/>
      <c r="D48" s="745"/>
      <c r="E48" s="745"/>
      <c r="F48" s="745"/>
      <c r="G48" s="746"/>
      <c r="H48" s="713"/>
      <c r="I48" s="714"/>
      <c r="J48" s="714"/>
      <c r="K48" s="714"/>
      <c r="L48" s="714"/>
      <c r="M48" s="744"/>
      <c r="N48" s="745"/>
      <c r="O48" s="745"/>
      <c r="P48" s="745"/>
      <c r="Q48" s="746"/>
      <c r="R48" s="713"/>
      <c r="S48" s="714"/>
      <c r="T48" s="714"/>
      <c r="U48" s="714"/>
      <c r="V48" s="715"/>
      <c r="W48" s="744"/>
      <c r="X48" s="745"/>
      <c r="Y48" s="745"/>
      <c r="Z48" s="745"/>
      <c r="AA48" s="746"/>
      <c r="AB48" s="713"/>
      <c r="AC48" s="714"/>
      <c r="AD48" s="714"/>
      <c r="AE48" s="714"/>
      <c r="AF48" s="715"/>
      <c r="AG48" s="744"/>
      <c r="AH48" s="745"/>
      <c r="AI48" s="745"/>
      <c r="AJ48" s="745"/>
      <c r="AK48" s="746"/>
      <c r="AL48" s="713"/>
      <c r="AM48" s="714"/>
      <c r="AN48" s="714"/>
      <c r="AO48" s="714"/>
      <c r="AP48" s="715"/>
      <c r="AQ48" s="722"/>
      <c r="AR48" s="723"/>
      <c r="AS48" s="723"/>
      <c r="AT48" s="723"/>
      <c r="AU48" s="724"/>
      <c r="AV48" s="731"/>
      <c r="AW48" s="732"/>
      <c r="AX48" s="732"/>
      <c r="AY48" s="732"/>
      <c r="AZ48" s="733"/>
      <c r="BA48" s="713"/>
      <c r="BB48" s="714"/>
      <c r="BC48" s="714"/>
      <c r="BD48" s="714"/>
      <c r="BE48" s="714"/>
      <c r="BF48" s="731"/>
      <c r="BG48" s="732"/>
      <c r="BH48" s="732"/>
      <c r="BI48" s="732"/>
      <c r="BJ48" s="733"/>
      <c r="BK48" s="713"/>
      <c r="BL48" s="714"/>
      <c r="BM48" s="714"/>
      <c r="BN48" s="714"/>
      <c r="BO48" s="715"/>
      <c r="BP48" s="731"/>
      <c r="BQ48" s="732"/>
      <c r="BR48" s="732"/>
      <c r="BS48" s="732"/>
      <c r="BT48" s="733"/>
      <c r="BU48" s="713"/>
      <c r="BV48" s="714"/>
      <c r="BW48" s="714"/>
      <c r="BX48" s="714"/>
      <c r="BY48" s="715"/>
      <c r="BZ48" s="731"/>
      <c r="CA48" s="732"/>
      <c r="CB48" s="732"/>
      <c r="CC48" s="732"/>
      <c r="CD48" s="733"/>
      <c r="CE48" s="713"/>
      <c r="CF48" s="714"/>
      <c r="CG48" s="714"/>
      <c r="CH48" s="714"/>
      <c r="CI48" s="715"/>
      <c r="CJ48" s="722"/>
      <c r="CK48" s="723"/>
      <c r="CL48" s="723"/>
      <c r="CM48" s="723"/>
      <c r="CN48" s="724"/>
      <c r="CO48" s="21"/>
      <c r="CP48" s="21"/>
      <c r="CQ48" s="21"/>
      <c r="CR48" s="21"/>
      <c r="CS48" s="21"/>
      <c r="DA48" s="1"/>
      <c r="DB48" s="1"/>
      <c r="DC48" s="1"/>
      <c r="DD48" s="1"/>
      <c r="DE48" s="1"/>
      <c r="DF48" s="1"/>
      <c r="DG48" s="1"/>
      <c r="DH48" s="1"/>
      <c r="DI48" s="1"/>
      <c r="DJ48" s="1"/>
    </row>
    <row r="49" spans="2:114">
      <c r="B49" s="32">
        <v>15</v>
      </c>
      <c r="C49" s="744"/>
      <c r="D49" s="745"/>
      <c r="E49" s="745"/>
      <c r="F49" s="745"/>
      <c r="G49" s="746"/>
      <c r="H49" s="713"/>
      <c r="I49" s="714"/>
      <c r="J49" s="714"/>
      <c r="K49" s="714"/>
      <c r="L49" s="714"/>
      <c r="M49" s="744"/>
      <c r="N49" s="745"/>
      <c r="O49" s="745"/>
      <c r="P49" s="745"/>
      <c r="Q49" s="746"/>
      <c r="R49" s="713"/>
      <c r="S49" s="714"/>
      <c r="T49" s="714"/>
      <c r="U49" s="714"/>
      <c r="V49" s="715"/>
      <c r="W49" s="744"/>
      <c r="X49" s="745"/>
      <c r="Y49" s="745"/>
      <c r="Z49" s="745"/>
      <c r="AA49" s="746"/>
      <c r="AB49" s="713"/>
      <c r="AC49" s="714"/>
      <c r="AD49" s="714"/>
      <c r="AE49" s="714"/>
      <c r="AF49" s="715"/>
      <c r="AG49" s="744"/>
      <c r="AH49" s="745"/>
      <c r="AI49" s="745"/>
      <c r="AJ49" s="745"/>
      <c r="AK49" s="746"/>
      <c r="AL49" s="713"/>
      <c r="AM49" s="714"/>
      <c r="AN49" s="714"/>
      <c r="AO49" s="714"/>
      <c r="AP49" s="715"/>
      <c r="AQ49" s="722"/>
      <c r="AR49" s="723"/>
      <c r="AS49" s="723"/>
      <c r="AT49" s="723"/>
      <c r="AU49" s="724"/>
      <c r="AV49" s="731"/>
      <c r="AW49" s="732"/>
      <c r="AX49" s="732"/>
      <c r="AY49" s="732"/>
      <c r="AZ49" s="733"/>
      <c r="BA49" s="713"/>
      <c r="BB49" s="714"/>
      <c r="BC49" s="714"/>
      <c r="BD49" s="714"/>
      <c r="BE49" s="714"/>
      <c r="BF49" s="731"/>
      <c r="BG49" s="732"/>
      <c r="BH49" s="732"/>
      <c r="BI49" s="732"/>
      <c r="BJ49" s="733"/>
      <c r="BK49" s="713"/>
      <c r="BL49" s="714"/>
      <c r="BM49" s="714"/>
      <c r="BN49" s="714"/>
      <c r="BO49" s="715"/>
      <c r="BP49" s="731"/>
      <c r="BQ49" s="732"/>
      <c r="BR49" s="732"/>
      <c r="BS49" s="732"/>
      <c r="BT49" s="733"/>
      <c r="BU49" s="713"/>
      <c r="BV49" s="714"/>
      <c r="BW49" s="714"/>
      <c r="BX49" s="714"/>
      <c r="BY49" s="715"/>
      <c r="BZ49" s="731"/>
      <c r="CA49" s="732"/>
      <c r="CB49" s="732"/>
      <c r="CC49" s="732"/>
      <c r="CD49" s="733"/>
      <c r="CE49" s="713"/>
      <c r="CF49" s="714"/>
      <c r="CG49" s="714"/>
      <c r="CH49" s="714"/>
      <c r="CI49" s="715"/>
      <c r="CJ49" s="722"/>
      <c r="CK49" s="723"/>
      <c r="CL49" s="723"/>
      <c r="CM49" s="723"/>
      <c r="CN49" s="724"/>
      <c r="CO49" s="21"/>
      <c r="CP49" s="21"/>
      <c r="CQ49" s="21"/>
      <c r="CR49" s="21"/>
      <c r="CS49" s="21"/>
      <c r="DA49" s="1"/>
      <c r="DB49" s="1"/>
      <c r="DC49" s="1"/>
      <c r="DD49" s="1"/>
      <c r="DE49" s="1"/>
      <c r="DF49" s="1"/>
      <c r="DG49" s="77"/>
      <c r="DH49" s="1"/>
      <c r="DI49" s="1"/>
      <c r="DJ49" s="1"/>
    </row>
    <row r="50" spans="2:114">
      <c r="B50" s="32">
        <v>16</v>
      </c>
      <c r="C50" s="744"/>
      <c r="D50" s="745"/>
      <c r="E50" s="745"/>
      <c r="F50" s="745"/>
      <c r="G50" s="746"/>
      <c r="H50" s="713"/>
      <c r="I50" s="714"/>
      <c r="J50" s="714"/>
      <c r="K50" s="714"/>
      <c r="L50" s="714"/>
      <c r="M50" s="744"/>
      <c r="N50" s="745"/>
      <c r="O50" s="745"/>
      <c r="P50" s="745"/>
      <c r="Q50" s="746"/>
      <c r="R50" s="713"/>
      <c r="S50" s="714"/>
      <c r="T50" s="714"/>
      <c r="U50" s="714"/>
      <c r="V50" s="715"/>
      <c r="W50" s="744"/>
      <c r="X50" s="745"/>
      <c r="Y50" s="745"/>
      <c r="Z50" s="745"/>
      <c r="AA50" s="746"/>
      <c r="AB50" s="713"/>
      <c r="AC50" s="714"/>
      <c r="AD50" s="714"/>
      <c r="AE50" s="714"/>
      <c r="AF50" s="715"/>
      <c r="AG50" s="744"/>
      <c r="AH50" s="745"/>
      <c r="AI50" s="745"/>
      <c r="AJ50" s="745"/>
      <c r="AK50" s="746"/>
      <c r="AL50" s="713"/>
      <c r="AM50" s="714"/>
      <c r="AN50" s="714"/>
      <c r="AO50" s="714"/>
      <c r="AP50" s="715"/>
      <c r="AQ50" s="722"/>
      <c r="AR50" s="723"/>
      <c r="AS50" s="723"/>
      <c r="AT50" s="723"/>
      <c r="AU50" s="724"/>
      <c r="AV50" s="731"/>
      <c r="AW50" s="732"/>
      <c r="AX50" s="732"/>
      <c r="AY50" s="732"/>
      <c r="AZ50" s="733"/>
      <c r="BA50" s="713"/>
      <c r="BB50" s="714"/>
      <c r="BC50" s="714"/>
      <c r="BD50" s="714"/>
      <c r="BE50" s="714"/>
      <c r="BF50" s="731"/>
      <c r="BG50" s="732"/>
      <c r="BH50" s="732"/>
      <c r="BI50" s="732"/>
      <c r="BJ50" s="733"/>
      <c r="BK50" s="713"/>
      <c r="BL50" s="714"/>
      <c r="BM50" s="714"/>
      <c r="BN50" s="714"/>
      <c r="BO50" s="715"/>
      <c r="BP50" s="731"/>
      <c r="BQ50" s="732"/>
      <c r="BR50" s="732"/>
      <c r="BS50" s="732"/>
      <c r="BT50" s="733"/>
      <c r="BU50" s="713"/>
      <c r="BV50" s="714"/>
      <c r="BW50" s="714"/>
      <c r="BX50" s="714"/>
      <c r="BY50" s="715"/>
      <c r="BZ50" s="731"/>
      <c r="CA50" s="732"/>
      <c r="CB50" s="732"/>
      <c r="CC50" s="732"/>
      <c r="CD50" s="733"/>
      <c r="CE50" s="713"/>
      <c r="CF50" s="714"/>
      <c r="CG50" s="714"/>
      <c r="CH50" s="714"/>
      <c r="CI50" s="715"/>
      <c r="CJ50" s="722"/>
      <c r="CK50" s="723"/>
      <c r="CL50" s="723"/>
      <c r="CM50" s="723"/>
      <c r="CN50" s="724"/>
      <c r="CO50" s="21"/>
      <c r="CP50" s="21"/>
      <c r="CQ50" s="21"/>
      <c r="CR50" s="21"/>
      <c r="CS50" s="21"/>
      <c r="DA50" s="1"/>
      <c r="DB50" s="1"/>
      <c r="DC50" s="1"/>
      <c r="DD50" s="1"/>
      <c r="DE50" s="1"/>
      <c r="DF50" s="1"/>
      <c r="DG50" s="77"/>
      <c r="DH50" s="1"/>
      <c r="DI50" s="1"/>
      <c r="DJ50" s="1"/>
    </row>
    <row r="51" spans="2:114">
      <c r="B51" s="32">
        <v>17</v>
      </c>
      <c r="C51" s="744"/>
      <c r="D51" s="745"/>
      <c r="E51" s="745"/>
      <c r="F51" s="745"/>
      <c r="G51" s="746"/>
      <c r="H51" s="713"/>
      <c r="I51" s="714"/>
      <c r="J51" s="714"/>
      <c r="K51" s="714"/>
      <c r="L51" s="714"/>
      <c r="M51" s="744"/>
      <c r="N51" s="745"/>
      <c r="O51" s="745"/>
      <c r="P51" s="745"/>
      <c r="Q51" s="746"/>
      <c r="R51" s="713"/>
      <c r="S51" s="714"/>
      <c r="T51" s="714"/>
      <c r="U51" s="714"/>
      <c r="V51" s="715"/>
      <c r="W51" s="744"/>
      <c r="X51" s="745"/>
      <c r="Y51" s="745"/>
      <c r="Z51" s="745"/>
      <c r="AA51" s="746"/>
      <c r="AB51" s="713"/>
      <c r="AC51" s="714"/>
      <c r="AD51" s="714"/>
      <c r="AE51" s="714"/>
      <c r="AF51" s="715"/>
      <c r="AG51" s="744"/>
      <c r="AH51" s="745"/>
      <c r="AI51" s="745"/>
      <c r="AJ51" s="745"/>
      <c r="AK51" s="746"/>
      <c r="AL51" s="713"/>
      <c r="AM51" s="714"/>
      <c r="AN51" s="714"/>
      <c r="AO51" s="714"/>
      <c r="AP51" s="715"/>
      <c r="AQ51" s="722"/>
      <c r="AR51" s="723"/>
      <c r="AS51" s="723"/>
      <c r="AT51" s="723"/>
      <c r="AU51" s="724"/>
      <c r="AV51" s="731"/>
      <c r="AW51" s="732"/>
      <c r="AX51" s="732"/>
      <c r="AY51" s="732"/>
      <c r="AZ51" s="733"/>
      <c r="BA51" s="713"/>
      <c r="BB51" s="714"/>
      <c r="BC51" s="714"/>
      <c r="BD51" s="714"/>
      <c r="BE51" s="714"/>
      <c r="BF51" s="731"/>
      <c r="BG51" s="732"/>
      <c r="BH51" s="732"/>
      <c r="BI51" s="732"/>
      <c r="BJ51" s="733"/>
      <c r="BK51" s="713"/>
      <c r="BL51" s="714"/>
      <c r="BM51" s="714"/>
      <c r="BN51" s="714"/>
      <c r="BO51" s="715"/>
      <c r="BP51" s="731"/>
      <c r="BQ51" s="732"/>
      <c r="BR51" s="732"/>
      <c r="BS51" s="732"/>
      <c r="BT51" s="733"/>
      <c r="BU51" s="713"/>
      <c r="BV51" s="714"/>
      <c r="BW51" s="714"/>
      <c r="BX51" s="714"/>
      <c r="BY51" s="715"/>
      <c r="BZ51" s="731"/>
      <c r="CA51" s="732"/>
      <c r="CB51" s="732"/>
      <c r="CC51" s="732"/>
      <c r="CD51" s="733"/>
      <c r="CE51" s="713"/>
      <c r="CF51" s="714"/>
      <c r="CG51" s="714"/>
      <c r="CH51" s="714"/>
      <c r="CI51" s="715"/>
      <c r="CJ51" s="722"/>
      <c r="CK51" s="723"/>
      <c r="CL51" s="723"/>
      <c r="CM51" s="723"/>
      <c r="CN51" s="724"/>
      <c r="CO51" s="21"/>
      <c r="CP51" s="21"/>
      <c r="CQ51" s="21"/>
      <c r="CR51" s="21"/>
      <c r="CS51" s="21"/>
      <c r="DA51" s="1"/>
      <c r="DB51" s="1"/>
      <c r="DC51" s="1"/>
      <c r="DD51" s="1"/>
      <c r="DE51" s="1"/>
      <c r="DF51" s="1"/>
      <c r="DG51" s="77"/>
      <c r="DH51" s="1"/>
      <c r="DI51" s="1"/>
      <c r="DJ51" s="1"/>
    </row>
    <row r="52" spans="2:114">
      <c r="B52" s="32">
        <v>18</v>
      </c>
      <c r="C52" s="744"/>
      <c r="D52" s="745"/>
      <c r="E52" s="745"/>
      <c r="F52" s="745"/>
      <c r="G52" s="746"/>
      <c r="H52" s="713"/>
      <c r="I52" s="714"/>
      <c r="J52" s="714"/>
      <c r="K52" s="714"/>
      <c r="L52" s="714"/>
      <c r="M52" s="744"/>
      <c r="N52" s="745"/>
      <c r="O52" s="745"/>
      <c r="P52" s="745"/>
      <c r="Q52" s="746"/>
      <c r="R52" s="713"/>
      <c r="S52" s="714"/>
      <c r="T52" s="714"/>
      <c r="U52" s="714"/>
      <c r="V52" s="715"/>
      <c r="W52" s="744"/>
      <c r="X52" s="745"/>
      <c r="Y52" s="745"/>
      <c r="Z52" s="745"/>
      <c r="AA52" s="746"/>
      <c r="AB52" s="713"/>
      <c r="AC52" s="714"/>
      <c r="AD52" s="714"/>
      <c r="AE52" s="714"/>
      <c r="AF52" s="715"/>
      <c r="AG52" s="744"/>
      <c r="AH52" s="745"/>
      <c r="AI52" s="745"/>
      <c r="AJ52" s="745"/>
      <c r="AK52" s="746"/>
      <c r="AL52" s="713"/>
      <c r="AM52" s="714"/>
      <c r="AN52" s="714"/>
      <c r="AO52" s="714"/>
      <c r="AP52" s="715"/>
      <c r="AQ52" s="722"/>
      <c r="AR52" s="723"/>
      <c r="AS52" s="723"/>
      <c r="AT52" s="723"/>
      <c r="AU52" s="724"/>
      <c r="AV52" s="731"/>
      <c r="AW52" s="732"/>
      <c r="AX52" s="732"/>
      <c r="AY52" s="732"/>
      <c r="AZ52" s="733"/>
      <c r="BA52" s="713"/>
      <c r="BB52" s="714"/>
      <c r="BC52" s="714"/>
      <c r="BD52" s="714"/>
      <c r="BE52" s="714"/>
      <c r="BF52" s="731"/>
      <c r="BG52" s="732"/>
      <c r="BH52" s="732"/>
      <c r="BI52" s="732"/>
      <c r="BJ52" s="733"/>
      <c r="BK52" s="713"/>
      <c r="BL52" s="714"/>
      <c r="BM52" s="714"/>
      <c r="BN52" s="714"/>
      <c r="BO52" s="715"/>
      <c r="BP52" s="731"/>
      <c r="BQ52" s="732"/>
      <c r="BR52" s="732"/>
      <c r="BS52" s="732"/>
      <c r="BT52" s="733"/>
      <c r="BU52" s="713"/>
      <c r="BV52" s="714"/>
      <c r="BW52" s="714"/>
      <c r="BX52" s="714"/>
      <c r="BY52" s="715"/>
      <c r="BZ52" s="731"/>
      <c r="CA52" s="732"/>
      <c r="CB52" s="732"/>
      <c r="CC52" s="732"/>
      <c r="CD52" s="733"/>
      <c r="CE52" s="713"/>
      <c r="CF52" s="714"/>
      <c r="CG52" s="714"/>
      <c r="CH52" s="714"/>
      <c r="CI52" s="715"/>
      <c r="CJ52" s="722"/>
      <c r="CK52" s="723"/>
      <c r="CL52" s="723"/>
      <c r="CM52" s="723"/>
      <c r="CN52" s="724"/>
      <c r="CO52" s="21"/>
      <c r="CP52" s="21"/>
      <c r="CQ52" s="21"/>
      <c r="CR52" s="21"/>
      <c r="CS52" s="21"/>
      <c r="DA52" s="1"/>
      <c r="DB52" s="1"/>
      <c r="DC52" s="1"/>
      <c r="DD52" s="1"/>
      <c r="DE52" s="1"/>
      <c r="DF52" s="1"/>
      <c r="DG52" s="77"/>
      <c r="DH52" s="1"/>
      <c r="DI52" s="1"/>
      <c r="DJ52" s="1"/>
    </row>
    <row r="53" spans="2:114">
      <c r="B53" s="32">
        <v>19</v>
      </c>
      <c r="C53" s="744"/>
      <c r="D53" s="745"/>
      <c r="E53" s="745"/>
      <c r="F53" s="745"/>
      <c r="G53" s="746"/>
      <c r="H53" s="713"/>
      <c r="I53" s="714"/>
      <c r="J53" s="714"/>
      <c r="K53" s="714"/>
      <c r="L53" s="714"/>
      <c r="M53" s="744"/>
      <c r="N53" s="745"/>
      <c r="O53" s="745"/>
      <c r="P53" s="745"/>
      <c r="Q53" s="746"/>
      <c r="R53" s="713"/>
      <c r="S53" s="714"/>
      <c r="T53" s="714"/>
      <c r="U53" s="714"/>
      <c r="V53" s="715"/>
      <c r="W53" s="744"/>
      <c r="X53" s="745"/>
      <c r="Y53" s="745"/>
      <c r="Z53" s="745"/>
      <c r="AA53" s="746"/>
      <c r="AB53" s="713"/>
      <c r="AC53" s="714"/>
      <c r="AD53" s="714"/>
      <c r="AE53" s="714"/>
      <c r="AF53" s="715"/>
      <c r="AG53" s="744"/>
      <c r="AH53" s="745"/>
      <c r="AI53" s="745"/>
      <c r="AJ53" s="745"/>
      <c r="AK53" s="746"/>
      <c r="AL53" s="713"/>
      <c r="AM53" s="714"/>
      <c r="AN53" s="714"/>
      <c r="AO53" s="714"/>
      <c r="AP53" s="715"/>
      <c r="AQ53" s="722"/>
      <c r="AR53" s="723"/>
      <c r="AS53" s="723"/>
      <c r="AT53" s="723"/>
      <c r="AU53" s="724"/>
      <c r="AV53" s="731"/>
      <c r="AW53" s="732"/>
      <c r="AX53" s="732"/>
      <c r="AY53" s="732"/>
      <c r="AZ53" s="733"/>
      <c r="BA53" s="713"/>
      <c r="BB53" s="714"/>
      <c r="BC53" s="714"/>
      <c r="BD53" s="714"/>
      <c r="BE53" s="714"/>
      <c r="BF53" s="731"/>
      <c r="BG53" s="732"/>
      <c r="BH53" s="732"/>
      <c r="BI53" s="732"/>
      <c r="BJ53" s="733"/>
      <c r="BK53" s="713"/>
      <c r="BL53" s="714"/>
      <c r="BM53" s="714"/>
      <c r="BN53" s="714"/>
      <c r="BO53" s="715"/>
      <c r="BP53" s="731"/>
      <c r="BQ53" s="732"/>
      <c r="BR53" s="732"/>
      <c r="BS53" s="732"/>
      <c r="BT53" s="733"/>
      <c r="BU53" s="713"/>
      <c r="BV53" s="714"/>
      <c r="BW53" s="714"/>
      <c r="BX53" s="714"/>
      <c r="BY53" s="715"/>
      <c r="BZ53" s="731"/>
      <c r="CA53" s="732"/>
      <c r="CB53" s="732"/>
      <c r="CC53" s="732"/>
      <c r="CD53" s="733"/>
      <c r="CE53" s="713"/>
      <c r="CF53" s="714"/>
      <c r="CG53" s="714"/>
      <c r="CH53" s="714"/>
      <c r="CI53" s="715"/>
      <c r="CJ53" s="722"/>
      <c r="CK53" s="723"/>
      <c r="CL53" s="723"/>
      <c r="CM53" s="723"/>
      <c r="CN53" s="724"/>
      <c r="CO53" s="21"/>
      <c r="CP53" s="21"/>
      <c r="CQ53" s="21"/>
      <c r="CR53" s="21"/>
      <c r="CS53" s="21"/>
      <c r="DG53" s="77"/>
      <c r="DH53" s="1"/>
      <c r="DI53" s="1"/>
      <c r="DJ53" s="1"/>
    </row>
    <row r="54" spans="2:114">
      <c r="B54" s="32">
        <v>20</v>
      </c>
      <c r="C54" s="744"/>
      <c r="D54" s="745"/>
      <c r="E54" s="745"/>
      <c r="F54" s="745"/>
      <c r="G54" s="746"/>
      <c r="H54" s="713"/>
      <c r="I54" s="714"/>
      <c r="J54" s="714"/>
      <c r="K54" s="714"/>
      <c r="L54" s="714"/>
      <c r="M54" s="744"/>
      <c r="N54" s="745"/>
      <c r="O54" s="745"/>
      <c r="P54" s="745"/>
      <c r="Q54" s="746"/>
      <c r="R54" s="713"/>
      <c r="S54" s="714"/>
      <c r="T54" s="714"/>
      <c r="U54" s="714"/>
      <c r="V54" s="715"/>
      <c r="W54" s="744"/>
      <c r="X54" s="745"/>
      <c r="Y54" s="745"/>
      <c r="Z54" s="745"/>
      <c r="AA54" s="746"/>
      <c r="AB54" s="713"/>
      <c r="AC54" s="714"/>
      <c r="AD54" s="714"/>
      <c r="AE54" s="714"/>
      <c r="AF54" s="715"/>
      <c r="AG54" s="744"/>
      <c r="AH54" s="745"/>
      <c r="AI54" s="745"/>
      <c r="AJ54" s="745"/>
      <c r="AK54" s="746"/>
      <c r="AL54" s="713"/>
      <c r="AM54" s="714"/>
      <c r="AN54" s="714"/>
      <c r="AO54" s="714"/>
      <c r="AP54" s="715"/>
      <c r="AQ54" s="722"/>
      <c r="AR54" s="723"/>
      <c r="AS54" s="723"/>
      <c r="AT54" s="723"/>
      <c r="AU54" s="724"/>
      <c r="AV54" s="731"/>
      <c r="AW54" s="732"/>
      <c r="AX54" s="732"/>
      <c r="AY54" s="732"/>
      <c r="AZ54" s="733"/>
      <c r="BA54" s="713"/>
      <c r="BB54" s="714"/>
      <c r="BC54" s="714"/>
      <c r="BD54" s="714"/>
      <c r="BE54" s="714"/>
      <c r="BF54" s="731"/>
      <c r="BG54" s="732"/>
      <c r="BH54" s="732"/>
      <c r="BI54" s="732"/>
      <c r="BJ54" s="733"/>
      <c r="BK54" s="713"/>
      <c r="BL54" s="714"/>
      <c r="BM54" s="714"/>
      <c r="BN54" s="714"/>
      <c r="BO54" s="715"/>
      <c r="BP54" s="731"/>
      <c r="BQ54" s="732"/>
      <c r="BR54" s="732"/>
      <c r="BS54" s="732"/>
      <c r="BT54" s="733"/>
      <c r="BU54" s="713"/>
      <c r="BV54" s="714"/>
      <c r="BW54" s="714"/>
      <c r="BX54" s="714"/>
      <c r="BY54" s="715"/>
      <c r="BZ54" s="731"/>
      <c r="CA54" s="732"/>
      <c r="CB54" s="732"/>
      <c r="CC54" s="732"/>
      <c r="CD54" s="733"/>
      <c r="CE54" s="713"/>
      <c r="CF54" s="714"/>
      <c r="CG54" s="714"/>
      <c r="CH54" s="714"/>
      <c r="CI54" s="715"/>
      <c r="CJ54" s="722"/>
      <c r="CK54" s="723"/>
      <c r="CL54" s="723"/>
      <c r="CM54" s="723"/>
      <c r="CN54" s="724"/>
      <c r="CO54" s="21"/>
      <c r="CP54" s="21"/>
      <c r="CQ54" s="21"/>
      <c r="CR54" s="21"/>
      <c r="CS54" s="21"/>
      <c r="DG54" s="77"/>
      <c r="DH54" s="1"/>
      <c r="DI54" s="1"/>
      <c r="DJ54" s="1"/>
    </row>
    <row r="55" spans="2:114">
      <c r="B55" s="32">
        <v>21</v>
      </c>
      <c r="C55" s="744"/>
      <c r="D55" s="745"/>
      <c r="E55" s="745"/>
      <c r="F55" s="745"/>
      <c r="G55" s="746"/>
      <c r="H55" s="713"/>
      <c r="I55" s="714"/>
      <c r="J55" s="714"/>
      <c r="K55" s="714"/>
      <c r="L55" s="714"/>
      <c r="M55" s="744"/>
      <c r="N55" s="745"/>
      <c r="O55" s="745"/>
      <c r="P55" s="745"/>
      <c r="Q55" s="746"/>
      <c r="R55" s="713"/>
      <c r="S55" s="714"/>
      <c r="T55" s="714"/>
      <c r="U55" s="714"/>
      <c r="V55" s="715"/>
      <c r="W55" s="744"/>
      <c r="X55" s="745"/>
      <c r="Y55" s="745"/>
      <c r="Z55" s="745"/>
      <c r="AA55" s="746"/>
      <c r="AB55" s="713"/>
      <c r="AC55" s="714"/>
      <c r="AD55" s="714"/>
      <c r="AE55" s="714"/>
      <c r="AF55" s="715"/>
      <c r="AG55" s="744"/>
      <c r="AH55" s="745"/>
      <c r="AI55" s="745"/>
      <c r="AJ55" s="745"/>
      <c r="AK55" s="746"/>
      <c r="AL55" s="713"/>
      <c r="AM55" s="714"/>
      <c r="AN55" s="714"/>
      <c r="AO55" s="714"/>
      <c r="AP55" s="715"/>
      <c r="AQ55" s="722"/>
      <c r="AR55" s="723"/>
      <c r="AS55" s="723"/>
      <c r="AT55" s="723"/>
      <c r="AU55" s="724"/>
      <c r="AV55" s="731"/>
      <c r="AW55" s="732"/>
      <c r="AX55" s="732"/>
      <c r="AY55" s="732"/>
      <c r="AZ55" s="733"/>
      <c r="BA55" s="713"/>
      <c r="BB55" s="714"/>
      <c r="BC55" s="714"/>
      <c r="BD55" s="714"/>
      <c r="BE55" s="714"/>
      <c r="BF55" s="731"/>
      <c r="BG55" s="732"/>
      <c r="BH55" s="732"/>
      <c r="BI55" s="732"/>
      <c r="BJ55" s="733"/>
      <c r="BK55" s="713"/>
      <c r="BL55" s="714"/>
      <c r="BM55" s="714"/>
      <c r="BN55" s="714"/>
      <c r="BO55" s="715"/>
      <c r="BP55" s="731"/>
      <c r="BQ55" s="732"/>
      <c r="BR55" s="732"/>
      <c r="BS55" s="732"/>
      <c r="BT55" s="733"/>
      <c r="BU55" s="713"/>
      <c r="BV55" s="714"/>
      <c r="BW55" s="714"/>
      <c r="BX55" s="714"/>
      <c r="BY55" s="715"/>
      <c r="BZ55" s="731"/>
      <c r="CA55" s="732"/>
      <c r="CB55" s="732"/>
      <c r="CC55" s="732"/>
      <c r="CD55" s="733"/>
      <c r="CE55" s="713"/>
      <c r="CF55" s="714"/>
      <c r="CG55" s="714"/>
      <c r="CH55" s="714"/>
      <c r="CI55" s="715"/>
      <c r="CJ55" s="722"/>
      <c r="CK55" s="723"/>
      <c r="CL55" s="723"/>
      <c r="CM55" s="723"/>
      <c r="CN55" s="724"/>
      <c r="CO55" s="21"/>
      <c r="CP55" s="21"/>
      <c r="CQ55" s="21"/>
      <c r="CR55" s="21"/>
      <c r="CS55" s="21"/>
      <c r="DG55" s="77"/>
      <c r="DH55" s="1"/>
      <c r="DI55" s="1"/>
      <c r="DJ55" s="1"/>
    </row>
    <row r="56" spans="2:114">
      <c r="B56" s="32">
        <v>22</v>
      </c>
      <c r="C56" s="744"/>
      <c r="D56" s="745"/>
      <c r="E56" s="745"/>
      <c r="F56" s="745"/>
      <c r="G56" s="746"/>
      <c r="H56" s="713"/>
      <c r="I56" s="714"/>
      <c r="J56" s="714"/>
      <c r="K56" s="714"/>
      <c r="L56" s="714"/>
      <c r="M56" s="744"/>
      <c r="N56" s="745"/>
      <c r="O56" s="745"/>
      <c r="P56" s="745"/>
      <c r="Q56" s="746"/>
      <c r="R56" s="713"/>
      <c r="S56" s="714"/>
      <c r="T56" s="714"/>
      <c r="U56" s="714"/>
      <c r="V56" s="715"/>
      <c r="W56" s="744"/>
      <c r="X56" s="745"/>
      <c r="Y56" s="745"/>
      <c r="Z56" s="745"/>
      <c r="AA56" s="746"/>
      <c r="AB56" s="713"/>
      <c r="AC56" s="714"/>
      <c r="AD56" s="714"/>
      <c r="AE56" s="714"/>
      <c r="AF56" s="715"/>
      <c r="AG56" s="744"/>
      <c r="AH56" s="745"/>
      <c r="AI56" s="745"/>
      <c r="AJ56" s="745"/>
      <c r="AK56" s="746"/>
      <c r="AL56" s="713"/>
      <c r="AM56" s="714"/>
      <c r="AN56" s="714"/>
      <c r="AO56" s="714"/>
      <c r="AP56" s="715"/>
      <c r="AQ56" s="722"/>
      <c r="AR56" s="723"/>
      <c r="AS56" s="723"/>
      <c r="AT56" s="723"/>
      <c r="AU56" s="724"/>
      <c r="AV56" s="731"/>
      <c r="AW56" s="732"/>
      <c r="AX56" s="732"/>
      <c r="AY56" s="732"/>
      <c r="AZ56" s="733"/>
      <c r="BA56" s="713"/>
      <c r="BB56" s="714"/>
      <c r="BC56" s="714"/>
      <c r="BD56" s="714"/>
      <c r="BE56" s="714"/>
      <c r="BF56" s="731"/>
      <c r="BG56" s="732"/>
      <c r="BH56" s="732"/>
      <c r="BI56" s="732"/>
      <c r="BJ56" s="733"/>
      <c r="BK56" s="713"/>
      <c r="BL56" s="714"/>
      <c r="BM56" s="714"/>
      <c r="BN56" s="714"/>
      <c r="BO56" s="715"/>
      <c r="BP56" s="731"/>
      <c r="BQ56" s="732"/>
      <c r="BR56" s="732"/>
      <c r="BS56" s="732"/>
      <c r="BT56" s="733"/>
      <c r="BU56" s="713"/>
      <c r="BV56" s="714"/>
      <c r="BW56" s="714"/>
      <c r="BX56" s="714"/>
      <c r="BY56" s="715"/>
      <c r="BZ56" s="731"/>
      <c r="CA56" s="732"/>
      <c r="CB56" s="732"/>
      <c r="CC56" s="732"/>
      <c r="CD56" s="733"/>
      <c r="CE56" s="713"/>
      <c r="CF56" s="714"/>
      <c r="CG56" s="714"/>
      <c r="CH56" s="714"/>
      <c r="CI56" s="715"/>
      <c r="CJ56" s="722"/>
      <c r="CK56" s="723"/>
      <c r="CL56" s="723"/>
      <c r="CM56" s="723"/>
      <c r="CN56" s="724"/>
      <c r="CO56" s="21"/>
      <c r="CP56" s="21"/>
      <c r="CQ56" s="21"/>
      <c r="CR56" s="21"/>
      <c r="CS56" s="21"/>
      <c r="DG56" s="77"/>
      <c r="DH56" s="1"/>
      <c r="DI56" s="1"/>
      <c r="DJ56" s="1"/>
    </row>
    <row r="57" spans="2:114">
      <c r="B57" s="32">
        <v>23</v>
      </c>
      <c r="C57" s="744"/>
      <c r="D57" s="745"/>
      <c r="E57" s="745"/>
      <c r="F57" s="745"/>
      <c r="G57" s="746"/>
      <c r="H57" s="713"/>
      <c r="I57" s="714"/>
      <c r="J57" s="714"/>
      <c r="K57" s="714"/>
      <c r="L57" s="714"/>
      <c r="M57" s="744"/>
      <c r="N57" s="745"/>
      <c r="O57" s="745"/>
      <c r="P57" s="745"/>
      <c r="Q57" s="746"/>
      <c r="R57" s="713"/>
      <c r="S57" s="714"/>
      <c r="T57" s="714"/>
      <c r="U57" s="714"/>
      <c r="V57" s="715"/>
      <c r="W57" s="744"/>
      <c r="X57" s="745"/>
      <c r="Y57" s="745"/>
      <c r="Z57" s="745"/>
      <c r="AA57" s="746"/>
      <c r="AB57" s="713"/>
      <c r="AC57" s="714"/>
      <c r="AD57" s="714"/>
      <c r="AE57" s="714"/>
      <c r="AF57" s="715"/>
      <c r="AG57" s="744"/>
      <c r="AH57" s="745"/>
      <c r="AI57" s="745"/>
      <c r="AJ57" s="745"/>
      <c r="AK57" s="746"/>
      <c r="AL57" s="713"/>
      <c r="AM57" s="714"/>
      <c r="AN57" s="714"/>
      <c r="AO57" s="714"/>
      <c r="AP57" s="715"/>
      <c r="AQ57" s="722"/>
      <c r="AR57" s="723"/>
      <c r="AS57" s="723"/>
      <c r="AT57" s="723"/>
      <c r="AU57" s="724"/>
      <c r="AV57" s="731"/>
      <c r="AW57" s="732"/>
      <c r="AX57" s="732"/>
      <c r="AY57" s="732"/>
      <c r="AZ57" s="733"/>
      <c r="BA57" s="713"/>
      <c r="BB57" s="714"/>
      <c r="BC57" s="714"/>
      <c r="BD57" s="714"/>
      <c r="BE57" s="714"/>
      <c r="BF57" s="731"/>
      <c r="BG57" s="732"/>
      <c r="BH57" s="732"/>
      <c r="BI57" s="732"/>
      <c r="BJ57" s="733"/>
      <c r="BK57" s="713"/>
      <c r="BL57" s="714"/>
      <c r="BM57" s="714"/>
      <c r="BN57" s="714"/>
      <c r="BO57" s="715"/>
      <c r="BP57" s="731"/>
      <c r="BQ57" s="732"/>
      <c r="BR57" s="732"/>
      <c r="BS57" s="732"/>
      <c r="BT57" s="733"/>
      <c r="BU57" s="713"/>
      <c r="BV57" s="714"/>
      <c r="BW57" s="714"/>
      <c r="BX57" s="714"/>
      <c r="BY57" s="715"/>
      <c r="BZ57" s="731"/>
      <c r="CA57" s="732"/>
      <c r="CB57" s="732"/>
      <c r="CC57" s="732"/>
      <c r="CD57" s="733"/>
      <c r="CE57" s="713"/>
      <c r="CF57" s="714"/>
      <c r="CG57" s="714"/>
      <c r="CH57" s="714"/>
      <c r="CI57" s="715"/>
      <c r="CJ57" s="722"/>
      <c r="CK57" s="723"/>
      <c r="CL57" s="723"/>
      <c r="CM57" s="723"/>
      <c r="CN57" s="724"/>
      <c r="CO57" s="21"/>
      <c r="CP57" s="21"/>
      <c r="CQ57" s="21"/>
      <c r="CR57" s="21"/>
      <c r="CS57" s="21"/>
      <c r="DG57" s="77"/>
      <c r="DH57" s="1"/>
      <c r="DI57" s="1"/>
      <c r="DJ57" s="1"/>
    </row>
    <row r="58" spans="2:114" ht="15" customHeight="1">
      <c r="B58" s="32">
        <v>24</v>
      </c>
      <c r="C58" s="747"/>
      <c r="D58" s="748"/>
      <c r="E58" s="748"/>
      <c r="F58" s="748"/>
      <c r="G58" s="749"/>
      <c r="H58" s="716"/>
      <c r="I58" s="717"/>
      <c r="J58" s="717"/>
      <c r="K58" s="717"/>
      <c r="L58" s="717"/>
      <c r="M58" s="747"/>
      <c r="N58" s="748"/>
      <c r="O58" s="748"/>
      <c r="P58" s="748"/>
      <c r="Q58" s="749"/>
      <c r="R58" s="716"/>
      <c r="S58" s="717"/>
      <c r="T58" s="717"/>
      <c r="U58" s="717"/>
      <c r="V58" s="718"/>
      <c r="W58" s="747"/>
      <c r="X58" s="748"/>
      <c r="Y58" s="748"/>
      <c r="Z58" s="748"/>
      <c r="AA58" s="749"/>
      <c r="AB58" s="716"/>
      <c r="AC58" s="717"/>
      <c r="AD58" s="717"/>
      <c r="AE58" s="717"/>
      <c r="AF58" s="718"/>
      <c r="AG58" s="747"/>
      <c r="AH58" s="748"/>
      <c r="AI58" s="748"/>
      <c r="AJ58" s="748"/>
      <c r="AK58" s="749"/>
      <c r="AL58" s="716"/>
      <c r="AM58" s="717"/>
      <c r="AN58" s="717"/>
      <c r="AO58" s="717"/>
      <c r="AP58" s="718"/>
      <c r="AQ58" s="725"/>
      <c r="AR58" s="726"/>
      <c r="AS58" s="726"/>
      <c r="AT58" s="726"/>
      <c r="AU58" s="727"/>
      <c r="AV58" s="734"/>
      <c r="AW58" s="735"/>
      <c r="AX58" s="735"/>
      <c r="AY58" s="735"/>
      <c r="AZ58" s="736"/>
      <c r="BA58" s="716"/>
      <c r="BB58" s="717"/>
      <c r="BC58" s="717"/>
      <c r="BD58" s="717"/>
      <c r="BE58" s="717"/>
      <c r="BF58" s="734"/>
      <c r="BG58" s="735"/>
      <c r="BH58" s="735"/>
      <c r="BI58" s="735"/>
      <c r="BJ58" s="736"/>
      <c r="BK58" s="716"/>
      <c r="BL58" s="717"/>
      <c r="BM58" s="717"/>
      <c r="BN58" s="717"/>
      <c r="BO58" s="718"/>
      <c r="BP58" s="734"/>
      <c r="BQ58" s="735"/>
      <c r="BR58" s="735"/>
      <c r="BS58" s="735"/>
      <c r="BT58" s="736"/>
      <c r="BU58" s="716"/>
      <c r="BV58" s="717"/>
      <c r="BW58" s="717"/>
      <c r="BX58" s="717"/>
      <c r="BY58" s="718"/>
      <c r="BZ58" s="734"/>
      <c r="CA58" s="735"/>
      <c r="CB58" s="735"/>
      <c r="CC58" s="735"/>
      <c r="CD58" s="736"/>
      <c r="CE58" s="716"/>
      <c r="CF58" s="717"/>
      <c r="CG58" s="717"/>
      <c r="CH58" s="717"/>
      <c r="CI58" s="718"/>
      <c r="CJ58" s="725"/>
      <c r="CK58" s="726"/>
      <c r="CL58" s="726"/>
      <c r="CM58" s="726"/>
      <c r="CN58" s="727"/>
      <c r="CO58" s="21"/>
      <c r="CP58" s="21"/>
      <c r="CQ58" s="21"/>
      <c r="CR58" s="21"/>
      <c r="CS58" s="21"/>
      <c r="DH58" s="1"/>
      <c r="DI58" s="1"/>
      <c r="DJ58" s="1"/>
    </row>
    <row r="59" spans="2:114" s="10" customFormat="1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 s="35"/>
      <c r="AC59" s="35"/>
      <c r="AD59" s="35"/>
      <c r="AE59" s="35"/>
      <c r="AF59" s="35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 s="35"/>
      <c r="BL59" s="35"/>
      <c r="BM59" s="35"/>
      <c r="BN59" s="35"/>
      <c r="BO59" s="35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 s="65"/>
      <c r="CP59" s="66"/>
      <c r="CQ59" s="66"/>
      <c r="CR59" s="66"/>
      <c r="CS59" s="66"/>
      <c r="DA59"/>
      <c r="DB59"/>
      <c r="DC59"/>
      <c r="DD59"/>
      <c r="DE59"/>
      <c r="DF59"/>
      <c r="DG59"/>
    </row>
    <row r="60" spans="2:114" ht="16.5" customHeight="1">
      <c r="B60" s="29" t="s">
        <v>858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T60" s="67"/>
      <c r="CU60" s="67"/>
      <c r="CV60" s="67"/>
      <c r="CW60" s="67"/>
      <c r="CX60" s="67"/>
      <c r="DH60" s="1"/>
      <c r="DI60" s="1"/>
      <c r="DJ60" s="1"/>
    </row>
    <row r="61" spans="2:114" s="10" customFormat="1" ht="18.75" customHeight="1">
      <c r="B61" s="761" t="s">
        <v>606</v>
      </c>
      <c r="C61" s="750"/>
      <c r="D61" s="680"/>
      <c r="E61" s="680"/>
      <c r="F61" s="680"/>
      <c r="G61" s="681"/>
      <c r="H61" s="750"/>
      <c r="I61" s="680"/>
      <c r="J61" s="680"/>
      <c r="K61" s="680"/>
      <c r="L61" s="681"/>
      <c r="M61" s="750"/>
      <c r="N61" s="680"/>
      <c r="O61" s="680"/>
      <c r="P61" s="680"/>
      <c r="Q61" s="681"/>
      <c r="R61" s="750"/>
      <c r="S61" s="680"/>
      <c r="T61" s="680"/>
      <c r="U61" s="680"/>
      <c r="V61" s="681"/>
      <c r="W61" s="750"/>
      <c r="X61" s="680"/>
      <c r="Y61" s="680"/>
      <c r="Z61" s="680"/>
      <c r="AA61" s="681"/>
      <c r="AB61" s="750"/>
      <c r="AC61" s="680"/>
      <c r="AD61" s="680"/>
      <c r="AE61" s="680"/>
      <c r="AF61" s="681"/>
      <c r="AG61" s="750"/>
      <c r="AH61" s="680"/>
      <c r="AI61" s="680"/>
      <c r="AJ61" s="680"/>
      <c r="AK61" s="681"/>
      <c r="AL61" s="750"/>
      <c r="AM61" s="680"/>
      <c r="AN61" s="680"/>
      <c r="AO61" s="680"/>
      <c r="AP61" s="681"/>
      <c r="AQ61" s="679"/>
      <c r="AR61" s="680"/>
      <c r="AS61" s="680"/>
      <c r="AT61" s="680"/>
      <c r="AU61" s="681"/>
      <c r="AV61" s="679"/>
      <c r="AW61" s="680"/>
      <c r="AX61" s="680"/>
      <c r="AY61" s="680"/>
      <c r="AZ61" s="681"/>
      <c r="BA61" s="679"/>
      <c r="BB61" s="680"/>
      <c r="BC61" s="680"/>
      <c r="BD61" s="680"/>
      <c r="BE61" s="681"/>
      <c r="BF61" s="679"/>
      <c r="BG61" s="680"/>
      <c r="BH61" s="680"/>
      <c r="BI61" s="680"/>
      <c r="BJ61" s="681"/>
      <c r="BK61" s="679"/>
      <c r="BL61" s="680"/>
      <c r="BM61" s="680"/>
      <c r="BN61" s="680"/>
      <c r="BO61" s="681"/>
      <c r="BP61" s="750"/>
      <c r="BQ61" s="680"/>
      <c r="BR61" s="680"/>
      <c r="BS61" s="680"/>
      <c r="BT61" s="681"/>
      <c r="BU61" s="750"/>
      <c r="BV61" s="680"/>
      <c r="BW61" s="680"/>
      <c r="BX61" s="680"/>
      <c r="BY61" s="681"/>
      <c r="BZ61" s="750"/>
      <c r="CA61" s="680"/>
      <c r="CB61" s="680"/>
      <c r="CC61" s="680"/>
      <c r="CD61" s="681"/>
      <c r="CE61" s="750"/>
      <c r="CF61" s="680"/>
      <c r="CG61" s="680"/>
      <c r="CH61" s="680"/>
      <c r="CI61" s="681"/>
      <c r="CJ61" s="750"/>
      <c r="CK61" s="680"/>
      <c r="CL61" s="680"/>
      <c r="CM61" s="680"/>
      <c r="CN61" s="681"/>
      <c r="DA61"/>
      <c r="DB61"/>
      <c r="DC61"/>
      <c r="DD61"/>
      <c r="DE61"/>
      <c r="DF61"/>
      <c r="DG61"/>
    </row>
    <row r="62" spans="2:114" ht="15" customHeight="1">
      <c r="B62" s="762"/>
      <c r="C62" s="679" t="s">
        <v>570</v>
      </c>
      <c r="D62" s="680"/>
      <c r="E62" s="680"/>
      <c r="F62" s="680"/>
      <c r="G62" s="681"/>
      <c r="H62" s="679" t="s">
        <v>571</v>
      </c>
      <c r="I62" s="680"/>
      <c r="J62" s="680"/>
      <c r="K62" s="680"/>
      <c r="L62" s="681"/>
      <c r="M62" s="679" t="s">
        <v>572</v>
      </c>
      <c r="N62" s="680"/>
      <c r="O62" s="680"/>
      <c r="P62" s="680"/>
      <c r="Q62" s="681"/>
      <c r="R62" s="679" t="s">
        <v>573</v>
      </c>
      <c r="S62" s="680"/>
      <c r="T62" s="680"/>
      <c r="U62" s="680"/>
      <c r="V62" s="681"/>
      <c r="W62" s="679" t="s">
        <v>574</v>
      </c>
      <c r="X62" s="680"/>
      <c r="Y62" s="680"/>
      <c r="Z62" s="680"/>
      <c r="AA62" s="681"/>
      <c r="AB62" s="679" t="s">
        <v>575</v>
      </c>
      <c r="AC62" s="680"/>
      <c r="AD62" s="680"/>
      <c r="AE62" s="680"/>
      <c r="AF62" s="681"/>
      <c r="AG62" s="679" t="s">
        <v>576</v>
      </c>
      <c r="AH62" s="680"/>
      <c r="AI62" s="680"/>
      <c r="AJ62" s="680"/>
      <c r="AK62" s="681"/>
      <c r="AL62" s="679" t="s">
        <v>577</v>
      </c>
      <c r="AM62" s="680"/>
      <c r="AN62" s="680"/>
      <c r="AO62" s="680"/>
      <c r="AP62" s="681"/>
      <c r="AQ62" s="679" t="s">
        <v>578</v>
      </c>
      <c r="AR62" s="680"/>
      <c r="AS62" s="680"/>
      <c r="AT62" s="680"/>
      <c r="AU62" s="681"/>
      <c r="AV62" s="679" t="s">
        <v>579</v>
      </c>
      <c r="AW62" s="680"/>
      <c r="AX62" s="680"/>
      <c r="AY62" s="680"/>
      <c r="AZ62" s="681"/>
      <c r="BA62" s="679" t="s">
        <v>580</v>
      </c>
      <c r="BB62" s="680"/>
      <c r="BC62" s="680"/>
      <c r="BD62" s="680"/>
      <c r="BE62" s="681"/>
      <c r="BF62" s="679" t="s">
        <v>581</v>
      </c>
      <c r="BG62" s="680"/>
      <c r="BH62" s="680"/>
      <c r="BI62" s="680"/>
      <c r="BJ62" s="681"/>
      <c r="BK62" s="679" t="s">
        <v>582</v>
      </c>
      <c r="BL62" s="680"/>
      <c r="BM62" s="680"/>
      <c r="BN62" s="680"/>
      <c r="BO62" s="681"/>
      <c r="BP62" s="679" t="s">
        <v>583</v>
      </c>
      <c r="BQ62" s="680"/>
      <c r="BR62" s="680"/>
      <c r="BS62" s="680"/>
      <c r="BT62" s="681"/>
      <c r="BU62" s="679" t="s">
        <v>584</v>
      </c>
      <c r="BV62" s="680"/>
      <c r="BW62" s="680"/>
      <c r="BX62" s="680"/>
      <c r="BY62" s="681"/>
      <c r="BZ62" s="679" t="s">
        <v>585</v>
      </c>
      <c r="CA62" s="680"/>
      <c r="CB62" s="680"/>
      <c r="CC62" s="680"/>
      <c r="CD62" s="681"/>
      <c r="CE62" s="679" t="s">
        <v>586</v>
      </c>
      <c r="CF62" s="680"/>
      <c r="CG62" s="680"/>
      <c r="CH62" s="680"/>
      <c r="CI62" s="681"/>
      <c r="CJ62" s="679" t="s">
        <v>587</v>
      </c>
      <c r="CK62" s="680"/>
      <c r="CL62" s="680"/>
      <c r="CM62" s="680"/>
      <c r="CN62" s="681"/>
      <c r="CO62" s="701" t="s">
        <v>567</v>
      </c>
      <c r="CP62" s="702"/>
      <c r="CQ62" s="702"/>
      <c r="CR62" s="702"/>
      <c r="CS62" s="703"/>
      <c r="CT62" s="701" t="s">
        <v>568</v>
      </c>
      <c r="CU62" s="702"/>
      <c r="CV62" s="702"/>
      <c r="CW62" s="702"/>
      <c r="CX62" s="703"/>
    </row>
    <row r="63" spans="2:114" ht="15" customHeight="1">
      <c r="B63" s="419">
        <v>1</v>
      </c>
      <c r="C63" s="710" t="s">
        <v>598</v>
      </c>
      <c r="D63" s="711"/>
      <c r="E63" s="711"/>
      <c r="F63" s="711"/>
      <c r="G63" s="711"/>
      <c r="H63" s="741" t="s">
        <v>758</v>
      </c>
      <c r="I63" s="742"/>
      <c r="J63" s="742"/>
      <c r="K63" s="742"/>
      <c r="L63" s="743"/>
      <c r="M63" s="710" t="s">
        <v>598</v>
      </c>
      <c r="N63" s="711"/>
      <c r="O63" s="711"/>
      <c r="P63" s="711"/>
      <c r="Q63" s="712"/>
      <c r="R63" s="741" t="s">
        <v>800</v>
      </c>
      <c r="S63" s="742"/>
      <c r="T63" s="742"/>
      <c r="U63" s="742"/>
      <c r="V63" s="743"/>
      <c r="W63" s="710" t="s">
        <v>598</v>
      </c>
      <c r="X63" s="711"/>
      <c r="Y63" s="711"/>
      <c r="Z63" s="711"/>
      <c r="AA63" s="712"/>
      <c r="AB63" s="741" t="s">
        <v>800</v>
      </c>
      <c r="AC63" s="742"/>
      <c r="AD63" s="742"/>
      <c r="AE63" s="742"/>
      <c r="AF63" s="743"/>
      <c r="AG63" s="710" t="s">
        <v>598</v>
      </c>
      <c r="AH63" s="711"/>
      <c r="AI63" s="711"/>
      <c r="AJ63" s="711"/>
      <c r="AK63" s="712"/>
      <c r="AL63" s="741" t="s">
        <v>758</v>
      </c>
      <c r="AM63" s="742"/>
      <c r="AN63" s="742"/>
      <c r="AO63" s="742"/>
      <c r="AP63" s="743"/>
      <c r="AQ63" s="719" t="s">
        <v>599</v>
      </c>
      <c r="AR63" s="720"/>
      <c r="AS63" s="720"/>
      <c r="AT63" s="720"/>
      <c r="AU63" s="721"/>
      <c r="AV63" s="710" t="s">
        <v>598</v>
      </c>
      <c r="AW63" s="711"/>
      <c r="AX63" s="711"/>
      <c r="AY63" s="711"/>
      <c r="AZ63" s="711"/>
      <c r="BA63" s="728" t="s">
        <v>995</v>
      </c>
      <c r="BB63" s="729"/>
      <c r="BC63" s="729"/>
      <c r="BD63" s="729"/>
      <c r="BE63" s="730"/>
      <c r="BF63" s="710" t="s">
        <v>598</v>
      </c>
      <c r="BG63" s="711"/>
      <c r="BH63" s="711"/>
      <c r="BI63" s="711"/>
      <c r="BJ63" s="712"/>
      <c r="BK63" s="728" t="s">
        <v>995</v>
      </c>
      <c r="BL63" s="729"/>
      <c r="BM63" s="729"/>
      <c r="BN63" s="729"/>
      <c r="BO63" s="730"/>
      <c r="BP63" s="710" t="s">
        <v>598</v>
      </c>
      <c r="BQ63" s="711"/>
      <c r="BR63" s="711"/>
      <c r="BS63" s="711"/>
      <c r="BT63" s="712"/>
      <c r="BU63" s="728" t="s">
        <v>995</v>
      </c>
      <c r="BV63" s="729"/>
      <c r="BW63" s="729"/>
      <c r="BX63" s="729"/>
      <c r="BY63" s="730"/>
      <c r="BZ63" s="710" t="s">
        <v>598</v>
      </c>
      <c r="CA63" s="711"/>
      <c r="CB63" s="711"/>
      <c r="CC63" s="711"/>
      <c r="CD63" s="712"/>
      <c r="CE63" s="728" t="s">
        <v>995</v>
      </c>
      <c r="CF63" s="729"/>
      <c r="CG63" s="729"/>
      <c r="CH63" s="729"/>
      <c r="CI63" s="730"/>
      <c r="CJ63" s="719" t="s">
        <v>600</v>
      </c>
      <c r="CK63" s="720"/>
      <c r="CL63" s="720"/>
      <c r="CM63" s="720"/>
      <c r="CN63" s="721"/>
      <c r="CO63" s="17" t="s">
        <v>588</v>
      </c>
      <c r="CP63" s="17" t="s">
        <v>589</v>
      </c>
      <c r="CQ63" s="17" t="s">
        <v>590</v>
      </c>
      <c r="CR63" s="17" t="s">
        <v>591</v>
      </c>
      <c r="CS63" s="17" t="s">
        <v>592</v>
      </c>
      <c r="CT63" s="17" t="s">
        <v>588</v>
      </c>
      <c r="CU63" s="17" t="s">
        <v>589</v>
      </c>
      <c r="CV63" s="17" t="s">
        <v>590</v>
      </c>
      <c r="CW63" s="17" t="s">
        <v>591</v>
      </c>
      <c r="CX63" s="17" t="s">
        <v>592</v>
      </c>
    </row>
    <row r="64" spans="2:114" ht="15" customHeight="1">
      <c r="B64" s="419">
        <v>2</v>
      </c>
      <c r="C64" s="713"/>
      <c r="D64" s="714"/>
      <c r="E64" s="714"/>
      <c r="F64" s="714"/>
      <c r="G64" s="714"/>
      <c r="H64" s="744"/>
      <c r="I64" s="745"/>
      <c r="J64" s="745"/>
      <c r="K64" s="745"/>
      <c r="L64" s="746"/>
      <c r="M64" s="713"/>
      <c r="N64" s="714"/>
      <c r="O64" s="714"/>
      <c r="P64" s="714"/>
      <c r="Q64" s="715"/>
      <c r="R64" s="744"/>
      <c r="S64" s="745"/>
      <c r="T64" s="745"/>
      <c r="U64" s="745"/>
      <c r="V64" s="746"/>
      <c r="W64" s="713"/>
      <c r="X64" s="714"/>
      <c r="Y64" s="714"/>
      <c r="Z64" s="714"/>
      <c r="AA64" s="715"/>
      <c r="AB64" s="744"/>
      <c r="AC64" s="745"/>
      <c r="AD64" s="745"/>
      <c r="AE64" s="745"/>
      <c r="AF64" s="746"/>
      <c r="AG64" s="713"/>
      <c r="AH64" s="714"/>
      <c r="AI64" s="714"/>
      <c r="AJ64" s="714"/>
      <c r="AK64" s="715"/>
      <c r="AL64" s="744"/>
      <c r="AM64" s="745"/>
      <c r="AN64" s="745"/>
      <c r="AO64" s="745"/>
      <c r="AP64" s="746"/>
      <c r="AQ64" s="722"/>
      <c r="AR64" s="723"/>
      <c r="AS64" s="723"/>
      <c r="AT64" s="723"/>
      <c r="AU64" s="724"/>
      <c r="AV64" s="713"/>
      <c r="AW64" s="714"/>
      <c r="AX64" s="714"/>
      <c r="AY64" s="714"/>
      <c r="AZ64" s="714"/>
      <c r="BA64" s="731"/>
      <c r="BB64" s="732"/>
      <c r="BC64" s="732"/>
      <c r="BD64" s="732"/>
      <c r="BE64" s="733"/>
      <c r="BF64" s="713"/>
      <c r="BG64" s="714"/>
      <c r="BH64" s="714"/>
      <c r="BI64" s="714"/>
      <c r="BJ64" s="715"/>
      <c r="BK64" s="731"/>
      <c r="BL64" s="732"/>
      <c r="BM64" s="732"/>
      <c r="BN64" s="732"/>
      <c r="BO64" s="733"/>
      <c r="BP64" s="713"/>
      <c r="BQ64" s="714"/>
      <c r="BR64" s="714"/>
      <c r="BS64" s="714"/>
      <c r="BT64" s="715"/>
      <c r="BU64" s="731"/>
      <c r="BV64" s="732"/>
      <c r="BW64" s="732"/>
      <c r="BX64" s="732"/>
      <c r="BY64" s="733"/>
      <c r="BZ64" s="713"/>
      <c r="CA64" s="714"/>
      <c r="CB64" s="714"/>
      <c r="CC64" s="714"/>
      <c r="CD64" s="715"/>
      <c r="CE64" s="731"/>
      <c r="CF64" s="732"/>
      <c r="CG64" s="732"/>
      <c r="CH64" s="732"/>
      <c r="CI64" s="733"/>
      <c r="CJ64" s="722"/>
      <c r="CK64" s="723"/>
      <c r="CL64" s="723"/>
      <c r="CM64" s="723"/>
      <c r="CN64" s="724"/>
      <c r="CO64" s="21"/>
      <c r="CP64" s="21"/>
      <c r="CQ64" s="21"/>
      <c r="CR64" s="21"/>
      <c r="CS64" s="21"/>
    </row>
    <row r="65" spans="2:97" ht="15" customHeight="1">
      <c r="B65" s="419">
        <v>3</v>
      </c>
      <c r="C65" s="713"/>
      <c r="D65" s="714"/>
      <c r="E65" s="714"/>
      <c r="F65" s="714"/>
      <c r="G65" s="714"/>
      <c r="H65" s="744"/>
      <c r="I65" s="745"/>
      <c r="J65" s="745"/>
      <c r="K65" s="745"/>
      <c r="L65" s="746"/>
      <c r="M65" s="713"/>
      <c r="N65" s="714"/>
      <c r="O65" s="714"/>
      <c r="P65" s="714"/>
      <c r="Q65" s="715"/>
      <c r="R65" s="744"/>
      <c r="S65" s="745"/>
      <c r="T65" s="745"/>
      <c r="U65" s="745"/>
      <c r="V65" s="746"/>
      <c r="W65" s="713"/>
      <c r="X65" s="714"/>
      <c r="Y65" s="714"/>
      <c r="Z65" s="714"/>
      <c r="AA65" s="715"/>
      <c r="AB65" s="744"/>
      <c r="AC65" s="745"/>
      <c r="AD65" s="745"/>
      <c r="AE65" s="745"/>
      <c r="AF65" s="746"/>
      <c r="AG65" s="713"/>
      <c r="AH65" s="714"/>
      <c r="AI65" s="714"/>
      <c r="AJ65" s="714"/>
      <c r="AK65" s="715"/>
      <c r="AL65" s="744"/>
      <c r="AM65" s="745"/>
      <c r="AN65" s="745"/>
      <c r="AO65" s="745"/>
      <c r="AP65" s="746"/>
      <c r="AQ65" s="722"/>
      <c r="AR65" s="723"/>
      <c r="AS65" s="723"/>
      <c r="AT65" s="723"/>
      <c r="AU65" s="724"/>
      <c r="AV65" s="713"/>
      <c r="AW65" s="714"/>
      <c r="AX65" s="714"/>
      <c r="AY65" s="714"/>
      <c r="AZ65" s="714"/>
      <c r="BA65" s="731"/>
      <c r="BB65" s="732"/>
      <c r="BC65" s="732"/>
      <c r="BD65" s="732"/>
      <c r="BE65" s="733"/>
      <c r="BF65" s="713"/>
      <c r="BG65" s="714"/>
      <c r="BH65" s="714"/>
      <c r="BI65" s="714"/>
      <c r="BJ65" s="715"/>
      <c r="BK65" s="731"/>
      <c r="BL65" s="732"/>
      <c r="BM65" s="732"/>
      <c r="BN65" s="732"/>
      <c r="BO65" s="733"/>
      <c r="BP65" s="713"/>
      <c r="BQ65" s="714"/>
      <c r="BR65" s="714"/>
      <c r="BS65" s="714"/>
      <c r="BT65" s="715"/>
      <c r="BU65" s="731"/>
      <c r="BV65" s="732"/>
      <c r="BW65" s="732"/>
      <c r="BX65" s="732"/>
      <c r="BY65" s="733"/>
      <c r="BZ65" s="713"/>
      <c r="CA65" s="714"/>
      <c r="CB65" s="714"/>
      <c r="CC65" s="714"/>
      <c r="CD65" s="715"/>
      <c r="CE65" s="731"/>
      <c r="CF65" s="732"/>
      <c r="CG65" s="732"/>
      <c r="CH65" s="732"/>
      <c r="CI65" s="733"/>
      <c r="CJ65" s="722"/>
      <c r="CK65" s="723"/>
      <c r="CL65" s="723"/>
      <c r="CM65" s="723"/>
      <c r="CN65" s="724"/>
      <c r="CO65" s="21"/>
      <c r="CP65" s="21"/>
      <c r="CQ65" s="21"/>
      <c r="CR65" s="21"/>
      <c r="CS65" s="21"/>
    </row>
    <row r="66" spans="2:97">
      <c r="B66" s="419">
        <v>4</v>
      </c>
      <c r="C66" s="713"/>
      <c r="D66" s="714"/>
      <c r="E66" s="714"/>
      <c r="F66" s="714"/>
      <c r="G66" s="714"/>
      <c r="H66" s="744"/>
      <c r="I66" s="745"/>
      <c r="J66" s="745"/>
      <c r="K66" s="745"/>
      <c r="L66" s="746"/>
      <c r="M66" s="713"/>
      <c r="N66" s="714"/>
      <c r="O66" s="714"/>
      <c r="P66" s="714"/>
      <c r="Q66" s="715"/>
      <c r="R66" s="744"/>
      <c r="S66" s="745"/>
      <c r="T66" s="745"/>
      <c r="U66" s="745"/>
      <c r="V66" s="746"/>
      <c r="W66" s="713"/>
      <c r="X66" s="714"/>
      <c r="Y66" s="714"/>
      <c r="Z66" s="714"/>
      <c r="AA66" s="715"/>
      <c r="AB66" s="744"/>
      <c r="AC66" s="745"/>
      <c r="AD66" s="745"/>
      <c r="AE66" s="745"/>
      <c r="AF66" s="746"/>
      <c r="AG66" s="713"/>
      <c r="AH66" s="714"/>
      <c r="AI66" s="714"/>
      <c r="AJ66" s="714"/>
      <c r="AK66" s="715"/>
      <c r="AL66" s="744"/>
      <c r="AM66" s="745"/>
      <c r="AN66" s="745"/>
      <c r="AO66" s="745"/>
      <c r="AP66" s="746"/>
      <c r="AQ66" s="722"/>
      <c r="AR66" s="723"/>
      <c r="AS66" s="723"/>
      <c r="AT66" s="723"/>
      <c r="AU66" s="724"/>
      <c r="AV66" s="713"/>
      <c r="AW66" s="714"/>
      <c r="AX66" s="714"/>
      <c r="AY66" s="714"/>
      <c r="AZ66" s="714"/>
      <c r="BA66" s="731"/>
      <c r="BB66" s="732"/>
      <c r="BC66" s="732"/>
      <c r="BD66" s="732"/>
      <c r="BE66" s="733"/>
      <c r="BF66" s="713"/>
      <c r="BG66" s="714"/>
      <c r="BH66" s="714"/>
      <c r="BI66" s="714"/>
      <c r="BJ66" s="715"/>
      <c r="BK66" s="731"/>
      <c r="BL66" s="732"/>
      <c r="BM66" s="732"/>
      <c r="BN66" s="732"/>
      <c r="BO66" s="733"/>
      <c r="BP66" s="713"/>
      <c r="BQ66" s="714"/>
      <c r="BR66" s="714"/>
      <c r="BS66" s="714"/>
      <c r="BT66" s="715"/>
      <c r="BU66" s="731"/>
      <c r="BV66" s="732"/>
      <c r="BW66" s="732"/>
      <c r="BX66" s="732"/>
      <c r="BY66" s="733"/>
      <c r="BZ66" s="713"/>
      <c r="CA66" s="714"/>
      <c r="CB66" s="714"/>
      <c r="CC66" s="714"/>
      <c r="CD66" s="715"/>
      <c r="CE66" s="731"/>
      <c r="CF66" s="732"/>
      <c r="CG66" s="732"/>
      <c r="CH66" s="732"/>
      <c r="CI66" s="733"/>
      <c r="CJ66" s="722"/>
      <c r="CK66" s="723"/>
      <c r="CL66" s="723"/>
      <c r="CM66" s="723"/>
      <c r="CN66" s="724"/>
      <c r="CO66" s="21"/>
      <c r="CP66" s="21"/>
      <c r="CQ66" s="21"/>
      <c r="CR66" s="21"/>
      <c r="CS66" s="21"/>
    </row>
    <row r="67" spans="2:97">
      <c r="B67" s="419">
        <v>5</v>
      </c>
      <c r="C67" s="713"/>
      <c r="D67" s="714"/>
      <c r="E67" s="714"/>
      <c r="F67" s="714"/>
      <c r="G67" s="714"/>
      <c r="H67" s="744"/>
      <c r="I67" s="745"/>
      <c r="J67" s="745"/>
      <c r="K67" s="745"/>
      <c r="L67" s="746"/>
      <c r="M67" s="713"/>
      <c r="N67" s="714"/>
      <c r="O67" s="714"/>
      <c r="P67" s="714"/>
      <c r="Q67" s="715"/>
      <c r="R67" s="744"/>
      <c r="S67" s="745"/>
      <c r="T67" s="745"/>
      <c r="U67" s="745"/>
      <c r="V67" s="746"/>
      <c r="W67" s="713"/>
      <c r="X67" s="714"/>
      <c r="Y67" s="714"/>
      <c r="Z67" s="714"/>
      <c r="AA67" s="715"/>
      <c r="AB67" s="744"/>
      <c r="AC67" s="745"/>
      <c r="AD67" s="745"/>
      <c r="AE67" s="745"/>
      <c r="AF67" s="746"/>
      <c r="AG67" s="713"/>
      <c r="AH67" s="714"/>
      <c r="AI67" s="714"/>
      <c r="AJ67" s="714"/>
      <c r="AK67" s="715"/>
      <c r="AL67" s="744"/>
      <c r="AM67" s="745"/>
      <c r="AN67" s="745"/>
      <c r="AO67" s="745"/>
      <c r="AP67" s="746"/>
      <c r="AQ67" s="722"/>
      <c r="AR67" s="723"/>
      <c r="AS67" s="723"/>
      <c r="AT67" s="723"/>
      <c r="AU67" s="724"/>
      <c r="AV67" s="713"/>
      <c r="AW67" s="714"/>
      <c r="AX67" s="714"/>
      <c r="AY67" s="714"/>
      <c r="AZ67" s="714"/>
      <c r="BA67" s="731"/>
      <c r="BB67" s="732"/>
      <c r="BC67" s="732"/>
      <c r="BD67" s="732"/>
      <c r="BE67" s="733"/>
      <c r="BF67" s="713"/>
      <c r="BG67" s="714"/>
      <c r="BH67" s="714"/>
      <c r="BI67" s="714"/>
      <c r="BJ67" s="715"/>
      <c r="BK67" s="731"/>
      <c r="BL67" s="732"/>
      <c r="BM67" s="732"/>
      <c r="BN67" s="732"/>
      <c r="BO67" s="733"/>
      <c r="BP67" s="713"/>
      <c r="BQ67" s="714"/>
      <c r="BR67" s="714"/>
      <c r="BS67" s="714"/>
      <c r="BT67" s="715"/>
      <c r="BU67" s="731"/>
      <c r="BV67" s="732"/>
      <c r="BW67" s="732"/>
      <c r="BX67" s="732"/>
      <c r="BY67" s="733"/>
      <c r="BZ67" s="713"/>
      <c r="CA67" s="714"/>
      <c r="CB67" s="714"/>
      <c r="CC67" s="714"/>
      <c r="CD67" s="715"/>
      <c r="CE67" s="731"/>
      <c r="CF67" s="732"/>
      <c r="CG67" s="732"/>
      <c r="CH67" s="732"/>
      <c r="CI67" s="733"/>
      <c r="CJ67" s="722"/>
      <c r="CK67" s="723"/>
      <c r="CL67" s="723"/>
      <c r="CM67" s="723"/>
      <c r="CN67" s="724"/>
      <c r="CO67" s="21"/>
      <c r="CP67" s="21"/>
      <c r="CQ67" s="21"/>
      <c r="CR67" s="21"/>
      <c r="CS67" s="21"/>
    </row>
    <row r="68" spans="2:97">
      <c r="B68" s="419">
        <v>6</v>
      </c>
      <c r="C68" s="713"/>
      <c r="D68" s="714"/>
      <c r="E68" s="714"/>
      <c r="F68" s="714"/>
      <c r="G68" s="714"/>
      <c r="H68" s="744"/>
      <c r="I68" s="745"/>
      <c r="J68" s="745"/>
      <c r="K68" s="745"/>
      <c r="L68" s="746"/>
      <c r="M68" s="713"/>
      <c r="N68" s="714"/>
      <c r="O68" s="714"/>
      <c r="P68" s="714"/>
      <c r="Q68" s="715"/>
      <c r="R68" s="744"/>
      <c r="S68" s="745"/>
      <c r="T68" s="745"/>
      <c r="U68" s="745"/>
      <c r="V68" s="746"/>
      <c r="W68" s="713"/>
      <c r="X68" s="714"/>
      <c r="Y68" s="714"/>
      <c r="Z68" s="714"/>
      <c r="AA68" s="715"/>
      <c r="AB68" s="744"/>
      <c r="AC68" s="745"/>
      <c r="AD68" s="745"/>
      <c r="AE68" s="745"/>
      <c r="AF68" s="746"/>
      <c r="AG68" s="713"/>
      <c r="AH68" s="714"/>
      <c r="AI68" s="714"/>
      <c r="AJ68" s="714"/>
      <c r="AK68" s="715"/>
      <c r="AL68" s="744"/>
      <c r="AM68" s="745"/>
      <c r="AN68" s="745"/>
      <c r="AO68" s="745"/>
      <c r="AP68" s="746"/>
      <c r="AQ68" s="722"/>
      <c r="AR68" s="723"/>
      <c r="AS68" s="723"/>
      <c r="AT68" s="723"/>
      <c r="AU68" s="724"/>
      <c r="AV68" s="713"/>
      <c r="AW68" s="714"/>
      <c r="AX68" s="714"/>
      <c r="AY68" s="714"/>
      <c r="AZ68" s="714"/>
      <c r="BA68" s="731"/>
      <c r="BB68" s="732"/>
      <c r="BC68" s="732"/>
      <c r="BD68" s="732"/>
      <c r="BE68" s="733"/>
      <c r="BF68" s="713"/>
      <c r="BG68" s="714"/>
      <c r="BH68" s="714"/>
      <c r="BI68" s="714"/>
      <c r="BJ68" s="715"/>
      <c r="BK68" s="731"/>
      <c r="BL68" s="732"/>
      <c r="BM68" s="732"/>
      <c r="BN68" s="732"/>
      <c r="BO68" s="733"/>
      <c r="BP68" s="713"/>
      <c r="BQ68" s="714"/>
      <c r="BR68" s="714"/>
      <c r="BS68" s="714"/>
      <c r="BT68" s="715"/>
      <c r="BU68" s="731"/>
      <c r="BV68" s="732"/>
      <c r="BW68" s="732"/>
      <c r="BX68" s="732"/>
      <c r="BY68" s="733"/>
      <c r="BZ68" s="713"/>
      <c r="CA68" s="714"/>
      <c r="CB68" s="714"/>
      <c r="CC68" s="714"/>
      <c r="CD68" s="715"/>
      <c r="CE68" s="731"/>
      <c r="CF68" s="732"/>
      <c r="CG68" s="732"/>
      <c r="CH68" s="732"/>
      <c r="CI68" s="733"/>
      <c r="CJ68" s="722"/>
      <c r="CK68" s="723"/>
      <c r="CL68" s="723"/>
      <c r="CM68" s="723"/>
      <c r="CN68" s="724"/>
      <c r="CO68" s="21"/>
      <c r="CP68" s="21"/>
      <c r="CQ68" s="21"/>
      <c r="CR68" s="21"/>
      <c r="CS68" s="21"/>
    </row>
    <row r="69" spans="2:97">
      <c r="B69" s="419">
        <v>7</v>
      </c>
      <c r="C69" s="713"/>
      <c r="D69" s="714"/>
      <c r="E69" s="714"/>
      <c r="F69" s="714"/>
      <c r="G69" s="714"/>
      <c r="H69" s="744"/>
      <c r="I69" s="745"/>
      <c r="J69" s="745"/>
      <c r="K69" s="745"/>
      <c r="L69" s="746"/>
      <c r="M69" s="713"/>
      <c r="N69" s="714"/>
      <c r="O69" s="714"/>
      <c r="P69" s="714"/>
      <c r="Q69" s="715"/>
      <c r="R69" s="744"/>
      <c r="S69" s="745"/>
      <c r="T69" s="745"/>
      <c r="U69" s="745"/>
      <c r="V69" s="746"/>
      <c r="W69" s="713"/>
      <c r="X69" s="714"/>
      <c r="Y69" s="714"/>
      <c r="Z69" s="714"/>
      <c r="AA69" s="715"/>
      <c r="AB69" s="744"/>
      <c r="AC69" s="745"/>
      <c r="AD69" s="745"/>
      <c r="AE69" s="745"/>
      <c r="AF69" s="746"/>
      <c r="AG69" s="713"/>
      <c r="AH69" s="714"/>
      <c r="AI69" s="714"/>
      <c r="AJ69" s="714"/>
      <c r="AK69" s="715"/>
      <c r="AL69" s="744"/>
      <c r="AM69" s="745"/>
      <c r="AN69" s="745"/>
      <c r="AO69" s="745"/>
      <c r="AP69" s="746"/>
      <c r="AQ69" s="722"/>
      <c r="AR69" s="723"/>
      <c r="AS69" s="723"/>
      <c r="AT69" s="723"/>
      <c r="AU69" s="724"/>
      <c r="AV69" s="713"/>
      <c r="AW69" s="714"/>
      <c r="AX69" s="714"/>
      <c r="AY69" s="714"/>
      <c r="AZ69" s="714"/>
      <c r="BA69" s="731"/>
      <c r="BB69" s="732"/>
      <c r="BC69" s="732"/>
      <c r="BD69" s="732"/>
      <c r="BE69" s="733"/>
      <c r="BF69" s="713"/>
      <c r="BG69" s="714"/>
      <c r="BH69" s="714"/>
      <c r="BI69" s="714"/>
      <c r="BJ69" s="715"/>
      <c r="BK69" s="731"/>
      <c r="BL69" s="732"/>
      <c r="BM69" s="732"/>
      <c r="BN69" s="732"/>
      <c r="BO69" s="733"/>
      <c r="BP69" s="713"/>
      <c r="BQ69" s="714"/>
      <c r="BR69" s="714"/>
      <c r="BS69" s="714"/>
      <c r="BT69" s="715"/>
      <c r="BU69" s="731"/>
      <c r="BV69" s="732"/>
      <c r="BW69" s="732"/>
      <c r="BX69" s="732"/>
      <c r="BY69" s="733"/>
      <c r="BZ69" s="713"/>
      <c r="CA69" s="714"/>
      <c r="CB69" s="714"/>
      <c r="CC69" s="714"/>
      <c r="CD69" s="715"/>
      <c r="CE69" s="731"/>
      <c r="CF69" s="732"/>
      <c r="CG69" s="732"/>
      <c r="CH69" s="732"/>
      <c r="CI69" s="733"/>
      <c r="CJ69" s="722"/>
      <c r="CK69" s="723"/>
      <c r="CL69" s="723"/>
      <c r="CM69" s="723"/>
      <c r="CN69" s="724"/>
      <c r="CO69" s="21"/>
      <c r="CP69" s="21"/>
      <c r="CQ69" s="21"/>
      <c r="CR69" s="21"/>
      <c r="CS69" s="21"/>
    </row>
    <row r="70" spans="2:97">
      <c r="B70" s="419">
        <v>8</v>
      </c>
      <c r="C70" s="713"/>
      <c r="D70" s="714"/>
      <c r="E70" s="714"/>
      <c r="F70" s="714"/>
      <c r="G70" s="714"/>
      <c r="H70" s="744"/>
      <c r="I70" s="745"/>
      <c r="J70" s="745"/>
      <c r="K70" s="745"/>
      <c r="L70" s="746"/>
      <c r="M70" s="713"/>
      <c r="N70" s="714"/>
      <c r="O70" s="714"/>
      <c r="P70" s="714"/>
      <c r="Q70" s="715"/>
      <c r="R70" s="744"/>
      <c r="S70" s="745"/>
      <c r="T70" s="745"/>
      <c r="U70" s="745"/>
      <c r="V70" s="746"/>
      <c r="W70" s="713"/>
      <c r="X70" s="714"/>
      <c r="Y70" s="714"/>
      <c r="Z70" s="714"/>
      <c r="AA70" s="715"/>
      <c r="AB70" s="744"/>
      <c r="AC70" s="745"/>
      <c r="AD70" s="745"/>
      <c r="AE70" s="745"/>
      <c r="AF70" s="746"/>
      <c r="AG70" s="713"/>
      <c r="AH70" s="714"/>
      <c r="AI70" s="714"/>
      <c r="AJ70" s="714"/>
      <c r="AK70" s="715"/>
      <c r="AL70" s="744"/>
      <c r="AM70" s="745"/>
      <c r="AN70" s="745"/>
      <c r="AO70" s="745"/>
      <c r="AP70" s="746"/>
      <c r="AQ70" s="722"/>
      <c r="AR70" s="723"/>
      <c r="AS70" s="723"/>
      <c r="AT70" s="723"/>
      <c r="AU70" s="724"/>
      <c r="AV70" s="713"/>
      <c r="AW70" s="714"/>
      <c r="AX70" s="714"/>
      <c r="AY70" s="714"/>
      <c r="AZ70" s="714"/>
      <c r="BA70" s="731"/>
      <c r="BB70" s="732"/>
      <c r="BC70" s="732"/>
      <c r="BD70" s="732"/>
      <c r="BE70" s="733"/>
      <c r="BF70" s="713"/>
      <c r="BG70" s="714"/>
      <c r="BH70" s="714"/>
      <c r="BI70" s="714"/>
      <c r="BJ70" s="715"/>
      <c r="BK70" s="731"/>
      <c r="BL70" s="732"/>
      <c r="BM70" s="732"/>
      <c r="BN70" s="732"/>
      <c r="BO70" s="733"/>
      <c r="BP70" s="713"/>
      <c r="BQ70" s="714"/>
      <c r="BR70" s="714"/>
      <c r="BS70" s="714"/>
      <c r="BT70" s="715"/>
      <c r="BU70" s="731"/>
      <c r="BV70" s="732"/>
      <c r="BW70" s="732"/>
      <c r="BX70" s="732"/>
      <c r="BY70" s="733"/>
      <c r="BZ70" s="713"/>
      <c r="CA70" s="714"/>
      <c r="CB70" s="714"/>
      <c r="CC70" s="714"/>
      <c r="CD70" s="715"/>
      <c r="CE70" s="731"/>
      <c r="CF70" s="732"/>
      <c r="CG70" s="732"/>
      <c r="CH70" s="732"/>
      <c r="CI70" s="733"/>
      <c r="CJ70" s="722"/>
      <c r="CK70" s="723"/>
      <c r="CL70" s="723"/>
      <c r="CM70" s="723"/>
      <c r="CN70" s="724"/>
      <c r="CO70" s="21"/>
      <c r="CP70" s="21"/>
      <c r="CQ70" s="21"/>
      <c r="CR70" s="21"/>
      <c r="CS70" s="21"/>
    </row>
    <row r="71" spans="2:97">
      <c r="B71" s="419">
        <v>9</v>
      </c>
      <c r="C71" s="713"/>
      <c r="D71" s="714"/>
      <c r="E71" s="714"/>
      <c r="F71" s="714"/>
      <c r="G71" s="714"/>
      <c r="H71" s="744"/>
      <c r="I71" s="745"/>
      <c r="J71" s="745"/>
      <c r="K71" s="745"/>
      <c r="L71" s="746"/>
      <c r="M71" s="713"/>
      <c r="N71" s="714"/>
      <c r="O71" s="714"/>
      <c r="P71" s="714"/>
      <c r="Q71" s="715"/>
      <c r="R71" s="744"/>
      <c r="S71" s="745"/>
      <c r="T71" s="745"/>
      <c r="U71" s="745"/>
      <c r="V71" s="746"/>
      <c r="W71" s="713"/>
      <c r="X71" s="714"/>
      <c r="Y71" s="714"/>
      <c r="Z71" s="714"/>
      <c r="AA71" s="715"/>
      <c r="AB71" s="744"/>
      <c r="AC71" s="745"/>
      <c r="AD71" s="745"/>
      <c r="AE71" s="745"/>
      <c r="AF71" s="746"/>
      <c r="AG71" s="713"/>
      <c r="AH71" s="714"/>
      <c r="AI71" s="714"/>
      <c r="AJ71" s="714"/>
      <c r="AK71" s="715"/>
      <c r="AL71" s="744"/>
      <c r="AM71" s="745"/>
      <c r="AN71" s="745"/>
      <c r="AO71" s="745"/>
      <c r="AP71" s="746"/>
      <c r="AQ71" s="722"/>
      <c r="AR71" s="723"/>
      <c r="AS71" s="723"/>
      <c r="AT71" s="723"/>
      <c r="AU71" s="724"/>
      <c r="AV71" s="713"/>
      <c r="AW71" s="714"/>
      <c r="AX71" s="714"/>
      <c r="AY71" s="714"/>
      <c r="AZ71" s="714"/>
      <c r="BA71" s="731"/>
      <c r="BB71" s="732"/>
      <c r="BC71" s="732"/>
      <c r="BD71" s="732"/>
      <c r="BE71" s="733"/>
      <c r="BF71" s="713"/>
      <c r="BG71" s="714"/>
      <c r="BH71" s="714"/>
      <c r="BI71" s="714"/>
      <c r="BJ71" s="715"/>
      <c r="BK71" s="731"/>
      <c r="BL71" s="732"/>
      <c r="BM71" s="732"/>
      <c r="BN71" s="732"/>
      <c r="BO71" s="733"/>
      <c r="BP71" s="713"/>
      <c r="BQ71" s="714"/>
      <c r="BR71" s="714"/>
      <c r="BS71" s="714"/>
      <c r="BT71" s="715"/>
      <c r="BU71" s="731"/>
      <c r="BV71" s="732"/>
      <c r="BW71" s="732"/>
      <c r="BX71" s="732"/>
      <c r="BY71" s="733"/>
      <c r="BZ71" s="713"/>
      <c r="CA71" s="714"/>
      <c r="CB71" s="714"/>
      <c r="CC71" s="714"/>
      <c r="CD71" s="715"/>
      <c r="CE71" s="731"/>
      <c r="CF71" s="732"/>
      <c r="CG71" s="732"/>
      <c r="CH71" s="732"/>
      <c r="CI71" s="733"/>
      <c r="CJ71" s="722"/>
      <c r="CK71" s="723"/>
      <c r="CL71" s="723"/>
      <c r="CM71" s="723"/>
      <c r="CN71" s="724"/>
      <c r="CO71" s="21"/>
      <c r="CP71" s="21"/>
      <c r="CQ71" s="21"/>
      <c r="CR71" s="21"/>
      <c r="CS71" s="21"/>
    </row>
    <row r="72" spans="2:97">
      <c r="B72" s="419">
        <v>10</v>
      </c>
      <c r="C72" s="713"/>
      <c r="D72" s="714"/>
      <c r="E72" s="714"/>
      <c r="F72" s="714"/>
      <c r="G72" s="714"/>
      <c r="H72" s="744"/>
      <c r="I72" s="745"/>
      <c r="J72" s="745"/>
      <c r="K72" s="745"/>
      <c r="L72" s="746"/>
      <c r="M72" s="713"/>
      <c r="N72" s="714"/>
      <c r="O72" s="714"/>
      <c r="P72" s="714"/>
      <c r="Q72" s="715"/>
      <c r="R72" s="744"/>
      <c r="S72" s="745"/>
      <c r="T72" s="745"/>
      <c r="U72" s="745"/>
      <c r="V72" s="746"/>
      <c r="W72" s="713"/>
      <c r="X72" s="714"/>
      <c r="Y72" s="714"/>
      <c r="Z72" s="714"/>
      <c r="AA72" s="715"/>
      <c r="AB72" s="744"/>
      <c r="AC72" s="745"/>
      <c r="AD72" s="745"/>
      <c r="AE72" s="745"/>
      <c r="AF72" s="746"/>
      <c r="AG72" s="713"/>
      <c r="AH72" s="714"/>
      <c r="AI72" s="714"/>
      <c r="AJ72" s="714"/>
      <c r="AK72" s="715"/>
      <c r="AL72" s="744"/>
      <c r="AM72" s="745"/>
      <c r="AN72" s="745"/>
      <c r="AO72" s="745"/>
      <c r="AP72" s="746"/>
      <c r="AQ72" s="722"/>
      <c r="AR72" s="723"/>
      <c r="AS72" s="723"/>
      <c r="AT72" s="723"/>
      <c r="AU72" s="724"/>
      <c r="AV72" s="713"/>
      <c r="AW72" s="714"/>
      <c r="AX72" s="714"/>
      <c r="AY72" s="714"/>
      <c r="AZ72" s="714"/>
      <c r="BA72" s="731"/>
      <c r="BB72" s="732"/>
      <c r="BC72" s="732"/>
      <c r="BD72" s="732"/>
      <c r="BE72" s="733"/>
      <c r="BF72" s="713"/>
      <c r="BG72" s="714"/>
      <c r="BH72" s="714"/>
      <c r="BI72" s="714"/>
      <c r="BJ72" s="715"/>
      <c r="BK72" s="731"/>
      <c r="BL72" s="732"/>
      <c r="BM72" s="732"/>
      <c r="BN72" s="732"/>
      <c r="BO72" s="733"/>
      <c r="BP72" s="713"/>
      <c r="BQ72" s="714"/>
      <c r="BR72" s="714"/>
      <c r="BS72" s="714"/>
      <c r="BT72" s="715"/>
      <c r="BU72" s="731"/>
      <c r="BV72" s="732"/>
      <c r="BW72" s="732"/>
      <c r="BX72" s="732"/>
      <c r="BY72" s="733"/>
      <c r="BZ72" s="713"/>
      <c r="CA72" s="714"/>
      <c r="CB72" s="714"/>
      <c r="CC72" s="714"/>
      <c r="CD72" s="715"/>
      <c r="CE72" s="731"/>
      <c r="CF72" s="732"/>
      <c r="CG72" s="732"/>
      <c r="CH72" s="732"/>
      <c r="CI72" s="733"/>
      <c r="CJ72" s="722"/>
      <c r="CK72" s="723"/>
      <c r="CL72" s="723"/>
      <c r="CM72" s="723"/>
      <c r="CN72" s="724"/>
      <c r="CO72" s="21"/>
      <c r="CP72" s="21"/>
      <c r="CQ72" s="21"/>
      <c r="CR72" s="21"/>
      <c r="CS72" s="21"/>
    </row>
    <row r="73" spans="2:97">
      <c r="B73" s="419">
        <v>11</v>
      </c>
      <c r="C73" s="713"/>
      <c r="D73" s="714"/>
      <c r="E73" s="714"/>
      <c r="F73" s="714"/>
      <c r="G73" s="714"/>
      <c r="H73" s="744"/>
      <c r="I73" s="745"/>
      <c r="J73" s="745"/>
      <c r="K73" s="745"/>
      <c r="L73" s="746"/>
      <c r="M73" s="713"/>
      <c r="N73" s="714"/>
      <c r="O73" s="714"/>
      <c r="P73" s="714"/>
      <c r="Q73" s="715"/>
      <c r="R73" s="744"/>
      <c r="S73" s="745"/>
      <c r="T73" s="745"/>
      <c r="U73" s="745"/>
      <c r="V73" s="746"/>
      <c r="W73" s="713"/>
      <c r="X73" s="714"/>
      <c r="Y73" s="714"/>
      <c r="Z73" s="714"/>
      <c r="AA73" s="715"/>
      <c r="AB73" s="744"/>
      <c r="AC73" s="745"/>
      <c r="AD73" s="745"/>
      <c r="AE73" s="745"/>
      <c r="AF73" s="746"/>
      <c r="AG73" s="713"/>
      <c r="AH73" s="714"/>
      <c r="AI73" s="714"/>
      <c r="AJ73" s="714"/>
      <c r="AK73" s="715"/>
      <c r="AL73" s="744"/>
      <c r="AM73" s="745"/>
      <c r="AN73" s="745"/>
      <c r="AO73" s="745"/>
      <c r="AP73" s="746"/>
      <c r="AQ73" s="722"/>
      <c r="AR73" s="723"/>
      <c r="AS73" s="723"/>
      <c r="AT73" s="723"/>
      <c r="AU73" s="724"/>
      <c r="AV73" s="713"/>
      <c r="AW73" s="714"/>
      <c r="AX73" s="714"/>
      <c r="AY73" s="714"/>
      <c r="AZ73" s="714"/>
      <c r="BA73" s="731"/>
      <c r="BB73" s="732"/>
      <c r="BC73" s="732"/>
      <c r="BD73" s="732"/>
      <c r="BE73" s="733"/>
      <c r="BF73" s="713"/>
      <c r="BG73" s="714"/>
      <c r="BH73" s="714"/>
      <c r="BI73" s="714"/>
      <c r="BJ73" s="715"/>
      <c r="BK73" s="731"/>
      <c r="BL73" s="732"/>
      <c r="BM73" s="732"/>
      <c r="BN73" s="732"/>
      <c r="BO73" s="733"/>
      <c r="BP73" s="713"/>
      <c r="BQ73" s="714"/>
      <c r="BR73" s="714"/>
      <c r="BS73" s="714"/>
      <c r="BT73" s="715"/>
      <c r="BU73" s="731"/>
      <c r="BV73" s="732"/>
      <c r="BW73" s="732"/>
      <c r="BX73" s="732"/>
      <c r="BY73" s="733"/>
      <c r="BZ73" s="713"/>
      <c r="CA73" s="714"/>
      <c r="CB73" s="714"/>
      <c r="CC73" s="714"/>
      <c r="CD73" s="715"/>
      <c r="CE73" s="731"/>
      <c r="CF73" s="732"/>
      <c r="CG73" s="732"/>
      <c r="CH73" s="732"/>
      <c r="CI73" s="733"/>
      <c r="CJ73" s="722"/>
      <c r="CK73" s="723"/>
      <c r="CL73" s="723"/>
      <c r="CM73" s="723"/>
      <c r="CN73" s="724"/>
      <c r="CO73" s="21"/>
      <c r="CP73" s="21"/>
      <c r="CQ73" s="21"/>
      <c r="CR73" s="21"/>
      <c r="CS73" s="21"/>
    </row>
    <row r="74" spans="2:97">
      <c r="B74" s="419">
        <v>12</v>
      </c>
      <c r="C74" s="713"/>
      <c r="D74" s="714"/>
      <c r="E74" s="714"/>
      <c r="F74" s="714"/>
      <c r="G74" s="714"/>
      <c r="H74" s="744"/>
      <c r="I74" s="745"/>
      <c r="J74" s="745"/>
      <c r="K74" s="745"/>
      <c r="L74" s="746"/>
      <c r="M74" s="713"/>
      <c r="N74" s="714"/>
      <c r="O74" s="714"/>
      <c r="P74" s="714"/>
      <c r="Q74" s="715"/>
      <c r="R74" s="744"/>
      <c r="S74" s="745"/>
      <c r="T74" s="745"/>
      <c r="U74" s="745"/>
      <c r="V74" s="746"/>
      <c r="W74" s="713"/>
      <c r="X74" s="714"/>
      <c r="Y74" s="714"/>
      <c r="Z74" s="714"/>
      <c r="AA74" s="715"/>
      <c r="AB74" s="744"/>
      <c r="AC74" s="745"/>
      <c r="AD74" s="745"/>
      <c r="AE74" s="745"/>
      <c r="AF74" s="746"/>
      <c r="AG74" s="713"/>
      <c r="AH74" s="714"/>
      <c r="AI74" s="714"/>
      <c r="AJ74" s="714"/>
      <c r="AK74" s="715"/>
      <c r="AL74" s="744"/>
      <c r="AM74" s="745"/>
      <c r="AN74" s="745"/>
      <c r="AO74" s="745"/>
      <c r="AP74" s="746"/>
      <c r="AQ74" s="722"/>
      <c r="AR74" s="723"/>
      <c r="AS74" s="723"/>
      <c r="AT74" s="723"/>
      <c r="AU74" s="724"/>
      <c r="AV74" s="713"/>
      <c r="AW74" s="714"/>
      <c r="AX74" s="714"/>
      <c r="AY74" s="714"/>
      <c r="AZ74" s="714"/>
      <c r="BA74" s="731"/>
      <c r="BB74" s="732"/>
      <c r="BC74" s="732"/>
      <c r="BD74" s="732"/>
      <c r="BE74" s="733"/>
      <c r="BF74" s="713"/>
      <c r="BG74" s="714"/>
      <c r="BH74" s="714"/>
      <c r="BI74" s="714"/>
      <c r="BJ74" s="715"/>
      <c r="BK74" s="731"/>
      <c r="BL74" s="732"/>
      <c r="BM74" s="732"/>
      <c r="BN74" s="732"/>
      <c r="BO74" s="733"/>
      <c r="BP74" s="713"/>
      <c r="BQ74" s="714"/>
      <c r="BR74" s="714"/>
      <c r="BS74" s="714"/>
      <c r="BT74" s="715"/>
      <c r="BU74" s="731"/>
      <c r="BV74" s="732"/>
      <c r="BW74" s="732"/>
      <c r="BX74" s="732"/>
      <c r="BY74" s="733"/>
      <c r="BZ74" s="713"/>
      <c r="CA74" s="714"/>
      <c r="CB74" s="714"/>
      <c r="CC74" s="714"/>
      <c r="CD74" s="715"/>
      <c r="CE74" s="731"/>
      <c r="CF74" s="732"/>
      <c r="CG74" s="732"/>
      <c r="CH74" s="732"/>
      <c r="CI74" s="733"/>
      <c r="CJ74" s="722"/>
      <c r="CK74" s="723"/>
      <c r="CL74" s="723"/>
      <c r="CM74" s="723"/>
      <c r="CN74" s="724"/>
      <c r="CO74" s="21"/>
      <c r="CP74" s="21"/>
      <c r="CQ74" s="21"/>
      <c r="CR74" s="21"/>
      <c r="CS74" s="21"/>
    </row>
    <row r="75" spans="2:97">
      <c r="B75" s="32">
        <v>13</v>
      </c>
      <c r="C75" s="713"/>
      <c r="D75" s="714"/>
      <c r="E75" s="714"/>
      <c r="F75" s="714"/>
      <c r="G75" s="714"/>
      <c r="H75" s="744"/>
      <c r="I75" s="745"/>
      <c r="J75" s="745"/>
      <c r="K75" s="745"/>
      <c r="L75" s="746"/>
      <c r="M75" s="713"/>
      <c r="N75" s="714"/>
      <c r="O75" s="714"/>
      <c r="P75" s="714"/>
      <c r="Q75" s="715"/>
      <c r="R75" s="744"/>
      <c r="S75" s="745"/>
      <c r="T75" s="745"/>
      <c r="U75" s="745"/>
      <c r="V75" s="746"/>
      <c r="W75" s="713"/>
      <c r="X75" s="714"/>
      <c r="Y75" s="714"/>
      <c r="Z75" s="714"/>
      <c r="AA75" s="715"/>
      <c r="AB75" s="744"/>
      <c r="AC75" s="745"/>
      <c r="AD75" s="745"/>
      <c r="AE75" s="745"/>
      <c r="AF75" s="746"/>
      <c r="AG75" s="713"/>
      <c r="AH75" s="714"/>
      <c r="AI75" s="714"/>
      <c r="AJ75" s="714"/>
      <c r="AK75" s="715"/>
      <c r="AL75" s="744"/>
      <c r="AM75" s="745"/>
      <c r="AN75" s="745"/>
      <c r="AO75" s="745"/>
      <c r="AP75" s="746"/>
      <c r="AQ75" s="722"/>
      <c r="AR75" s="723"/>
      <c r="AS75" s="723"/>
      <c r="AT75" s="723"/>
      <c r="AU75" s="724"/>
      <c r="AV75" s="713"/>
      <c r="AW75" s="714"/>
      <c r="AX75" s="714"/>
      <c r="AY75" s="714"/>
      <c r="AZ75" s="714"/>
      <c r="BA75" s="731"/>
      <c r="BB75" s="732"/>
      <c r="BC75" s="732"/>
      <c r="BD75" s="732"/>
      <c r="BE75" s="733"/>
      <c r="BF75" s="713"/>
      <c r="BG75" s="714"/>
      <c r="BH75" s="714"/>
      <c r="BI75" s="714"/>
      <c r="BJ75" s="715"/>
      <c r="BK75" s="731"/>
      <c r="BL75" s="732"/>
      <c r="BM75" s="732"/>
      <c r="BN75" s="732"/>
      <c r="BO75" s="733"/>
      <c r="BP75" s="713"/>
      <c r="BQ75" s="714"/>
      <c r="BR75" s="714"/>
      <c r="BS75" s="714"/>
      <c r="BT75" s="715"/>
      <c r="BU75" s="731"/>
      <c r="BV75" s="732"/>
      <c r="BW75" s="732"/>
      <c r="BX75" s="732"/>
      <c r="BY75" s="733"/>
      <c r="BZ75" s="713"/>
      <c r="CA75" s="714"/>
      <c r="CB75" s="714"/>
      <c r="CC75" s="714"/>
      <c r="CD75" s="715"/>
      <c r="CE75" s="731"/>
      <c r="CF75" s="732"/>
      <c r="CG75" s="732"/>
      <c r="CH75" s="732"/>
      <c r="CI75" s="733"/>
      <c r="CJ75" s="722"/>
      <c r="CK75" s="723"/>
      <c r="CL75" s="723"/>
      <c r="CM75" s="723"/>
      <c r="CN75" s="724"/>
      <c r="CO75" s="21"/>
      <c r="CP75" s="21"/>
      <c r="CQ75" s="21"/>
      <c r="CR75" s="21"/>
      <c r="CS75" s="21"/>
    </row>
    <row r="76" spans="2:97">
      <c r="B76" s="32">
        <v>14</v>
      </c>
      <c r="C76" s="713"/>
      <c r="D76" s="714"/>
      <c r="E76" s="714"/>
      <c r="F76" s="714"/>
      <c r="G76" s="714"/>
      <c r="H76" s="744"/>
      <c r="I76" s="745"/>
      <c r="J76" s="745"/>
      <c r="K76" s="745"/>
      <c r="L76" s="746"/>
      <c r="M76" s="713"/>
      <c r="N76" s="714"/>
      <c r="O76" s="714"/>
      <c r="P76" s="714"/>
      <c r="Q76" s="715"/>
      <c r="R76" s="744"/>
      <c r="S76" s="745"/>
      <c r="T76" s="745"/>
      <c r="U76" s="745"/>
      <c r="V76" s="746"/>
      <c r="W76" s="713"/>
      <c r="X76" s="714"/>
      <c r="Y76" s="714"/>
      <c r="Z76" s="714"/>
      <c r="AA76" s="715"/>
      <c r="AB76" s="744"/>
      <c r="AC76" s="745"/>
      <c r="AD76" s="745"/>
      <c r="AE76" s="745"/>
      <c r="AF76" s="746"/>
      <c r="AG76" s="713"/>
      <c r="AH76" s="714"/>
      <c r="AI76" s="714"/>
      <c r="AJ76" s="714"/>
      <c r="AK76" s="715"/>
      <c r="AL76" s="744"/>
      <c r="AM76" s="745"/>
      <c r="AN76" s="745"/>
      <c r="AO76" s="745"/>
      <c r="AP76" s="746"/>
      <c r="AQ76" s="722"/>
      <c r="AR76" s="723"/>
      <c r="AS76" s="723"/>
      <c r="AT76" s="723"/>
      <c r="AU76" s="724"/>
      <c r="AV76" s="713"/>
      <c r="AW76" s="714"/>
      <c r="AX76" s="714"/>
      <c r="AY76" s="714"/>
      <c r="AZ76" s="714"/>
      <c r="BA76" s="731"/>
      <c r="BB76" s="732"/>
      <c r="BC76" s="732"/>
      <c r="BD76" s="732"/>
      <c r="BE76" s="733"/>
      <c r="BF76" s="713"/>
      <c r="BG76" s="714"/>
      <c r="BH76" s="714"/>
      <c r="BI76" s="714"/>
      <c r="BJ76" s="715"/>
      <c r="BK76" s="731"/>
      <c r="BL76" s="732"/>
      <c r="BM76" s="732"/>
      <c r="BN76" s="732"/>
      <c r="BO76" s="733"/>
      <c r="BP76" s="713"/>
      <c r="BQ76" s="714"/>
      <c r="BR76" s="714"/>
      <c r="BS76" s="714"/>
      <c r="BT76" s="715"/>
      <c r="BU76" s="731"/>
      <c r="BV76" s="732"/>
      <c r="BW76" s="732"/>
      <c r="BX76" s="732"/>
      <c r="BY76" s="733"/>
      <c r="BZ76" s="713"/>
      <c r="CA76" s="714"/>
      <c r="CB76" s="714"/>
      <c r="CC76" s="714"/>
      <c r="CD76" s="715"/>
      <c r="CE76" s="731"/>
      <c r="CF76" s="732"/>
      <c r="CG76" s="732"/>
      <c r="CH76" s="732"/>
      <c r="CI76" s="733"/>
      <c r="CJ76" s="722"/>
      <c r="CK76" s="723"/>
      <c r="CL76" s="723"/>
      <c r="CM76" s="723"/>
      <c r="CN76" s="724"/>
      <c r="CO76" s="21"/>
      <c r="CP76" s="21"/>
      <c r="CQ76" s="21"/>
      <c r="CR76" s="21"/>
      <c r="CS76" s="21"/>
    </row>
    <row r="77" spans="2:97">
      <c r="B77" s="32">
        <v>15</v>
      </c>
      <c r="C77" s="713"/>
      <c r="D77" s="714"/>
      <c r="E77" s="714"/>
      <c r="F77" s="714"/>
      <c r="G77" s="714"/>
      <c r="H77" s="744"/>
      <c r="I77" s="745"/>
      <c r="J77" s="745"/>
      <c r="K77" s="745"/>
      <c r="L77" s="746"/>
      <c r="M77" s="713"/>
      <c r="N77" s="714"/>
      <c r="O77" s="714"/>
      <c r="P77" s="714"/>
      <c r="Q77" s="715"/>
      <c r="R77" s="744"/>
      <c r="S77" s="745"/>
      <c r="T77" s="745"/>
      <c r="U77" s="745"/>
      <c r="V77" s="746"/>
      <c r="W77" s="713"/>
      <c r="X77" s="714"/>
      <c r="Y77" s="714"/>
      <c r="Z77" s="714"/>
      <c r="AA77" s="715"/>
      <c r="AB77" s="744"/>
      <c r="AC77" s="745"/>
      <c r="AD77" s="745"/>
      <c r="AE77" s="745"/>
      <c r="AF77" s="746"/>
      <c r="AG77" s="713"/>
      <c r="AH77" s="714"/>
      <c r="AI77" s="714"/>
      <c r="AJ77" s="714"/>
      <c r="AK77" s="715"/>
      <c r="AL77" s="744"/>
      <c r="AM77" s="745"/>
      <c r="AN77" s="745"/>
      <c r="AO77" s="745"/>
      <c r="AP77" s="746"/>
      <c r="AQ77" s="722"/>
      <c r="AR77" s="723"/>
      <c r="AS77" s="723"/>
      <c r="AT77" s="723"/>
      <c r="AU77" s="724"/>
      <c r="AV77" s="713"/>
      <c r="AW77" s="714"/>
      <c r="AX77" s="714"/>
      <c r="AY77" s="714"/>
      <c r="AZ77" s="714"/>
      <c r="BA77" s="731"/>
      <c r="BB77" s="732"/>
      <c r="BC77" s="732"/>
      <c r="BD77" s="732"/>
      <c r="BE77" s="733"/>
      <c r="BF77" s="713"/>
      <c r="BG77" s="714"/>
      <c r="BH77" s="714"/>
      <c r="BI77" s="714"/>
      <c r="BJ77" s="715"/>
      <c r="BK77" s="731"/>
      <c r="BL77" s="732"/>
      <c r="BM77" s="732"/>
      <c r="BN77" s="732"/>
      <c r="BO77" s="733"/>
      <c r="BP77" s="713"/>
      <c r="BQ77" s="714"/>
      <c r="BR77" s="714"/>
      <c r="BS77" s="714"/>
      <c r="BT77" s="715"/>
      <c r="BU77" s="731"/>
      <c r="BV77" s="732"/>
      <c r="BW77" s="732"/>
      <c r="BX77" s="732"/>
      <c r="BY77" s="733"/>
      <c r="BZ77" s="713"/>
      <c r="CA77" s="714"/>
      <c r="CB77" s="714"/>
      <c r="CC77" s="714"/>
      <c r="CD77" s="715"/>
      <c r="CE77" s="731"/>
      <c r="CF77" s="732"/>
      <c r="CG77" s="732"/>
      <c r="CH77" s="732"/>
      <c r="CI77" s="733"/>
      <c r="CJ77" s="722"/>
      <c r="CK77" s="723"/>
      <c r="CL77" s="723"/>
      <c r="CM77" s="723"/>
      <c r="CN77" s="724"/>
      <c r="CO77" s="21"/>
      <c r="CP77" s="21"/>
      <c r="CQ77" s="21"/>
      <c r="CR77" s="21"/>
      <c r="CS77" s="21"/>
    </row>
    <row r="78" spans="2:97">
      <c r="B78" s="32">
        <v>16</v>
      </c>
      <c r="C78" s="713"/>
      <c r="D78" s="714"/>
      <c r="E78" s="714"/>
      <c r="F78" s="714"/>
      <c r="G78" s="714"/>
      <c r="H78" s="744"/>
      <c r="I78" s="745"/>
      <c r="J78" s="745"/>
      <c r="K78" s="745"/>
      <c r="L78" s="746"/>
      <c r="M78" s="713"/>
      <c r="N78" s="714"/>
      <c r="O78" s="714"/>
      <c r="P78" s="714"/>
      <c r="Q78" s="715"/>
      <c r="R78" s="744"/>
      <c r="S78" s="745"/>
      <c r="T78" s="745"/>
      <c r="U78" s="745"/>
      <c r="V78" s="746"/>
      <c r="W78" s="713"/>
      <c r="X78" s="714"/>
      <c r="Y78" s="714"/>
      <c r="Z78" s="714"/>
      <c r="AA78" s="715"/>
      <c r="AB78" s="744"/>
      <c r="AC78" s="745"/>
      <c r="AD78" s="745"/>
      <c r="AE78" s="745"/>
      <c r="AF78" s="746"/>
      <c r="AG78" s="713"/>
      <c r="AH78" s="714"/>
      <c r="AI78" s="714"/>
      <c r="AJ78" s="714"/>
      <c r="AK78" s="715"/>
      <c r="AL78" s="744"/>
      <c r="AM78" s="745"/>
      <c r="AN78" s="745"/>
      <c r="AO78" s="745"/>
      <c r="AP78" s="746"/>
      <c r="AQ78" s="722"/>
      <c r="AR78" s="723"/>
      <c r="AS78" s="723"/>
      <c r="AT78" s="723"/>
      <c r="AU78" s="724"/>
      <c r="AV78" s="713"/>
      <c r="AW78" s="714"/>
      <c r="AX78" s="714"/>
      <c r="AY78" s="714"/>
      <c r="AZ78" s="714"/>
      <c r="BA78" s="731"/>
      <c r="BB78" s="732"/>
      <c r="BC78" s="732"/>
      <c r="BD78" s="732"/>
      <c r="BE78" s="733"/>
      <c r="BF78" s="713"/>
      <c r="BG78" s="714"/>
      <c r="BH78" s="714"/>
      <c r="BI78" s="714"/>
      <c r="BJ78" s="715"/>
      <c r="BK78" s="731"/>
      <c r="BL78" s="732"/>
      <c r="BM78" s="732"/>
      <c r="BN78" s="732"/>
      <c r="BO78" s="733"/>
      <c r="BP78" s="713"/>
      <c r="BQ78" s="714"/>
      <c r="BR78" s="714"/>
      <c r="BS78" s="714"/>
      <c r="BT78" s="715"/>
      <c r="BU78" s="731"/>
      <c r="BV78" s="732"/>
      <c r="BW78" s="732"/>
      <c r="BX78" s="732"/>
      <c r="BY78" s="733"/>
      <c r="BZ78" s="713"/>
      <c r="CA78" s="714"/>
      <c r="CB78" s="714"/>
      <c r="CC78" s="714"/>
      <c r="CD78" s="715"/>
      <c r="CE78" s="731"/>
      <c r="CF78" s="732"/>
      <c r="CG78" s="732"/>
      <c r="CH78" s="732"/>
      <c r="CI78" s="733"/>
      <c r="CJ78" s="722"/>
      <c r="CK78" s="723"/>
      <c r="CL78" s="723"/>
      <c r="CM78" s="723"/>
      <c r="CN78" s="724"/>
      <c r="CO78" s="21"/>
      <c r="CP78" s="21"/>
      <c r="CQ78" s="21"/>
      <c r="CR78" s="21"/>
      <c r="CS78" s="21"/>
    </row>
    <row r="79" spans="2:97">
      <c r="B79" s="32">
        <v>17</v>
      </c>
      <c r="C79" s="713"/>
      <c r="D79" s="714"/>
      <c r="E79" s="714"/>
      <c r="F79" s="714"/>
      <c r="G79" s="714"/>
      <c r="H79" s="744"/>
      <c r="I79" s="745"/>
      <c r="J79" s="745"/>
      <c r="K79" s="745"/>
      <c r="L79" s="746"/>
      <c r="M79" s="713"/>
      <c r="N79" s="714"/>
      <c r="O79" s="714"/>
      <c r="P79" s="714"/>
      <c r="Q79" s="715"/>
      <c r="R79" s="744"/>
      <c r="S79" s="745"/>
      <c r="T79" s="745"/>
      <c r="U79" s="745"/>
      <c r="V79" s="746"/>
      <c r="W79" s="713"/>
      <c r="X79" s="714"/>
      <c r="Y79" s="714"/>
      <c r="Z79" s="714"/>
      <c r="AA79" s="715"/>
      <c r="AB79" s="744"/>
      <c r="AC79" s="745"/>
      <c r="AD79" s="745"/>
      <c r="AE79" s="745"/>
      <c r="AF79" s="746"/>
      <c r="AG79" s="713"/>
      <c r="AH79" s="714"/>
      <c r="AI79" s="714"/>
      <c r="AJ79" s="714"/>
      <c r="AK79" s="715"/>
      <c r="AL79" s="744"/>
      <c r="AM79" s="745"/>
      <c r="AN79" s="745"/>
      <c r="AO79" s="745"/>
      <c r="AP79" s="746"/>
      <c r="AQ79" s="722"/>
      <c r="AR79" s="723"/>
      <c r="AS79" s="723"/>
      <c r="AT79" s="723"/>
      <c r="AU79" s="724"/>
      <c r="AV79" s="713"/>
      <c r="AW79" s="714"/>
      <c r="AX79" s="714"/>
      <c r="AY79" s="714"/>
      <c r="AZ79" s="714"/>
      <c r="BA79" s="731"/>
      <c r="BB79" s="732"/>
      <c r="BC79" s="732"/>
      <c r="BD79" s="732"/>
      <c r="BE79" s="733"/>
      <c r="BF79" s="713"/>
      <c r="BG79" s="714"/>
      <c r="BH79" s="714"/>
      <c r="BI79" s="714"/>
      <c r="BJ79" s="715"/>
      <c r="BK79" s="731"/>
      <c r="BL79" s="732"/>
      <c r="BM79" s="732"/>
      <c r="BN79" s="732"/>
      <c r="BO79" s="733"/>
      <c r="BP79" s="713"/>
      <c r="BQ79" s="714"/>
      <c r="BR79" s="714"/>
      <c r="BS79" s="714"/>
      <c r="BT79" s="715"/>
      <c r="BU79" s="731"/>
      <c r="BV79" s="732"/>
      <c r="BW79" s="732"/>
      <c r="BX79" s="732"/>
      <c r="BY79" s="733"/>
      <c r="BZ79" s="713"/>
      <c r="CA79" s="714"/>
      <c r="CB79" s="714"/>
      <c r="CC79" s="714"/>
      <c r="CD79" s="715"/>
      <c r="CE79" s="731"/>
      <c r="CF79" s="732"/>
      <c r="CG79" s="732"/>
      <c r="CH79" s="732"/>
      <c r="CI79" s="733"/>
      <c r="CJ79" s="722"/>
      <c r="CK79" s="723"/>
      <c r="CL79" s="723"/>
      <c r="CM79" s="723"/>
      <c r="CN79" s="724"/>
      <c r="CO79" s="21"/>
      <c r="CP79" s="21"/>
      <c r="CQ79" s="21"/>
      <c r="CR79" s="21"/>
      <c r="CS79" s="21"/>
    </row>
    <row r="80" spans="2:97">
      <c r="B80" s="32">
        <v>18</v>
      </c>
      <c r="C80" s="713"/>
      <c r="D80" s="714"/>
      <c r="E80" s="714"/>
      <c r="F80" s="714"/>
      <c r="G80" s="714"/>
      <c r="H80" s="744"/>
      <c r="I80" s="745"/>
      <c r="J80" s="745"/>
      <c r="K80" s="745"/>
      <c r="L80" s="746"/>
      <c r="M80" s="713"/>
      <c r="N80" s="714"/>
      <c r="O80" s="714"/>
      <c r="P80" s="714"/>
      <c r="Q80" s="715"/>
      <c r="R80" s="744"/>
      <c r="S80" s="745"/>
      <c r="T80" s="745"/>
      <c r="U80" s="745"/>
      <c r="V80" s="746"/>
      <c r="W80" s="713"/>
      <c r="X80" s="714"/>
      <c r="Y80" s="714"/>
      <c r="Z80" s="714"/>
      <c r="AA80" s="715"/>
      <c r="AB80" s="744"/>
      <c r="AC80" s="745"/>
      <c r="AD80" s="745"/>
      <c r="AE80" s="745"/>
      <c r="AF80" s="746"/>
      <c r="AG80" s="713"/>
      <c r="AH80" s="714"/>
      <c r="AI80" s="714"/>
      <c r="AJ80" s="714"/>
      <c r="AK80" s="715"/>
      <c r="AL80" s="744"/>
      <c r="AM80" s="745"/>
      <c r="AN80" s="745"/>
      <c r="AO80" s="745"/>
      <c r="AP80" s="746"/>
      <c r="AQ80" s="722"/>
      <c r="AR80" s="723"/>
      <c r="AS80" s="723"/>
      <c r="AT80" s="723"/>
      <c r="AU80" s="724"/>
      <c r="AV80" s="713"/>
      <c r="AW80" s="714"/>
      <c r="AX80" s="714"/>
      <c r="AY80" s="714"/>
      <c r="AZ80" s="714"/>
      <c r="BA80" s="731"/>
      <c r="BB80" s="732"/>
      <c r="BC80" s="732"/>
      <c r="BD80" s="732"/>
      <c r="BE80" s="733"/>
      <c r="BF80" s="713"/>
      <c r="BG80" s="714"/>
      <c r="BH80" s="714"/>
      <c r="BI80" s="714"/>
      <c r="BJ80" s="715"/>
      <c r="BK80" s="731"/>
      <c r="BL80" s="732"/>
      <c r="BM80" s="732"/>
      <c r="BN80" s="732"/>
      <c r="BO80" s="733"/>
      <c r="BP80" s="713"/>
      <c r="BQ80" s="714"/>
      <c r="BR80" s="714"/>
      <c r="BS80" s="714"/>
      <c r="BT80" s="715"/>
      <c r="BU80" s="731"/>
      <c r="BV80" s="732"/>
      <c r="BW80" s="732"/>
      <c r="BX80" s="732"/>
      <c r="BY80" s="733"/>
      <c r="BZ80" s="713"/>
      <c r="CA80" s="714"/>
      <c r="CB80" s="714"/>
      <c r="CC80" s="714"/>
      <c r="CD80" s="715"/>
      <c r="CE80" s="731"/>
      <c r="CF80" s="732"/>
      <c r="CG80" s="732"/>
      <c r="CH80" s="732"/>
      <c r="CI80" s="733"/>
      <c r="CJ80" s="722"/>
      <c r="CK80" s="723"/>
      <c r="CL80" s="723"/>
      <c r="CM80" s="723"/>
      <c r="CN80" s="724"/>
      <c r="CO80" s="21"/>
      <c r="CP80" s="21"/>
      <c r="CQ80" s="21"/>
      <c r="CR80" s="21"/>
      <c r="CS80" s="21"/>
    </row>
    <row r="81" spans="2:114">
      <c r="B81" s="32">
        <v>19</v>
      </c>
      <c r="C81" s="713"/>
      <c r="D81" s="714"/>
      <c r="E81" s="714"/>
      <c r="F81" s="714"/>
      <c r="G81" s="714"/>
      <c r="H81" s="744"/>
      <c r="I81" s="745"/>
      <c r="J81" s="745"/>
      <c r="K81" s="745"/>
      <c r="L81" s="746"/>
      <c r="M81" s="713"/>
      <c r="N81" s="714"/>
      <c r="O81" s="714"/>
      <c r="P81" s="714"/>
      <c r="Q81" s="715"/>
      <c r="R81" s="744"/>
      <c r="S81" s="745"/>
      <c r="T81" s="745"/>
      <c r="U81" s="745"/>
      <c r="V81" s="746"/>
      <c r="W81" s="713"/>
      <c r="X81" s="714"/>
      <c r="Y81" s="714"/>
      <c r="Z81" s="714"/>
      <c r="AA81" s="715"/>
      <c r="AB81" s="744"/>
      <c r="AC81" s="745"/>
      <c r="AD81" s="745"/>
      <c r="AE81" s="745"/>
      <c r="AF81" s="746"/>
      <c r="AG81" s="713"/>
      <c r="AH81" s="714"/>
      <c r="AI81" s="714"/>
      <c r="AJ81" s="714"/>
      <c r="AK81" s="715"/>
      <c r="AL81" s="744"/>
      <c r="AM81" s="745"/>
      <c r="AN81" s="745"/>
      <c r="AO81" s="745"/>
      <c r="AP81" s="746"/>
      <c r="AQ81" s="722"/>
      <c r="AR81" s="723"/>
      <c r="AS81" s="723"/>
      <c r="AT81" s="723"/>
      <c r="AU81" s="724"/>
      <c r="AV81" s="713"/>
      <c r="AW81" s="714"/>
      <c r="AX81" s="714"/>
      <c r="AY81" s="714"/>
      <c r="AZ81" s="714"/>
      <c r="BA81" s="731"/>
      <c r="BB81" s="732"/>
      <c r="BC81" s="732"/>
      <c r="BD81" s="732"/>
      <c r="BE81" s="733"/>
      <c r="BF81" s="713"/>
      <c r="BG81" s="714"/>
      <c r="BH81" s="714"/>
      <c r="BI81" s="714"/>
      <c r="BJ81" s="715"/>
      <c r="BK81" s="731"/>
      <c r="BL81" s="732"/>
      <c r="BM81" s="732"/>
      <c r="BN81" s="732"/>
      <c r="BO81" s="733"/>
      <c r="BP81" s="713"/>
      <c r="BQ81" s="714"/>
      <c r="BR81" s="714"/>
      <c r="BS81" s="714"/>
      <c r="BT81" s="715"/>
      <c r="BU81" s="731"/>
      <c r="BV81" s="732"/>
      <c r="BW81" s="732"/>
      <c r="BX81" s="732"/>
      <c r="BY81" s="733"/>
      <c r="BZ81" s="713"/>
      <c r="CA81" s="714"/>
      <c r="CB81" s="714"/>
      <c r="CC81" s="714"/>
      <c r="CD81" s="715"/>
      <c r="CE81" s="731"/>
      <c r="CF81" s="732"/>
      <c r="CG81" s="732"/>
      <c r="CH81" s="732"/>
      <c r="CI81" s="733"/>
      <c r="CJ81" s="722"/>
      <c r="CK81" s="723"/>
      <c r="CL81" s="723"/>
      <c r="CM81" s="723"/>
      <c r="CN81" s="724"/>
      <c r="CO81" s="21"/>
      <c r="CP81" s="21"/>
      <c r="CQ81" s="21"/>
      <c r="CR81" s="21"/>
      <c r="CS81" s="21"/>
    </row>
    <row r="82" spans="2:114">
      <c r="B82" s="32">
        <v>20</v>
      </c>
      <c r="C82" s="713"/>
      <c r="D82" s="714"/>
      <c r="E82" s="714"/>
      <c r="F82" s="714"/>
      <c r="G82" s="714"/>
      <c r="H82" s="744"/>
      <c r="I82" s="745"/>
      <c r="J82" s="745"/>
      <c r="K82" s="745"/>
      <c r="L82" s="746"/>
      <c r="M82" s="713"/>
      <c r="N82" s="714"/>
      <c r="O82" s="714"/>
      <c r="P82" s="714"/>
      <c r="Q82" s="715"/>
      <c r="R82" s="744"/>
      <c r="S82" s="745"/>
      <c r="T82" s="745"/>
      <c r="U82" s="745"/>
      <c r="V82" s="746"/>
      <c r="W82" s="713"/>
      <c r="X82" s="714"/>
      <c r="Y82" s="714"/>
      <c r="Z82" s="714"/>
      <c r="AA82" s="715"/>
      <c r="AB82" s="744"/>
      <c r="AC82" s="745"/>
      <c r="AD82" s="745"/>
      <c r="AE82" s="745"/>
      <c r="AF82" s="746"/>
      <c r="AG82" s="713"/>
      <c r="AH82" s="714"/>
      <c r="AI82" s="714"/>
      <c r="AJ82" s="714"/>
      <c r="AK82" s="715"/>
      <c r="AL82" s="744"/>
      <c r="AM82" s="745"/>
      <c r="AN82" s="745"/>
      <c r="AO82" s="745"/>
      <c r="AP82" s="746"/>
      <c r="AQ82" s="722"/>
      <c r="AR82" s="723"/>
      <c r="AS82" s="723"/>
      <c r="AT82" s="723"/>
      <c r="AU82" s="724"/>
      <c r="AV82" s="713"/>
      <c r="AW82" s="714"/>
      <c r="AX82" s="714"/>
      <c r="AY82" s="714"/>
      <c r="AZ82" s="714"/>
      <c r="BA82" s="731"/>
      <c r="BB82" s="732"/>
      <c r="BC82" s="732"/>
      <c r="BD82" s="732"/>
      <c r="BE82" s="733"/>
      <c r="BF82" s="713"/>
      <c r="BG82" s="714"/>
      <c r="BH82" s="714"/>
      <c r="BI82" s="714"/>
      <c r="BJ82" s="715"/>
      <c r="BK82" s="731"/>
      <c r="BL82" s="732"/>
      <c r="BM82" s="732"/>
      <c r="BN82" s="732"/>
      <c r="BO82" s="733"/>
      <c r="BP82" s="713"/>
      <c r="BQ82" s="714"/>
      <c r="BR82" s="714"/>
      <c r="BS82" s="714"/>
      <c r="BT82" s="715"/>
      <c r="BU82" s="731"/>
      <c r="BV82" s="732"/>
      <c r="BW82" s="732"/>
      <c r="BX82" s="732"/>
      <c r="BY82" s="733"/>
      <c r="BZ82" s="713"/>
      <c r="CA82" s="714"/>
      <c r="CB82" s="714"/>
      <c r="CC82" s="714"/>
      <c r="CD82" s="715"/>
      <c r="CE82" s="731"/>
      <c r="CF82" s="732"/>
      <c r="CG82" s="732"/>
      <c r="CH82" s="732"/>
      <c r="CI82" s="733"/>
      <c r="CJ82" s="722"/>
      <c r="CK82" s="723"/>
      <c r="CL82" s="723"/>
      <c r="CM82" s="723"/>
      <c r="CN82" s="724"/>
      <c r="CO82" s="21"/>
      <c r="CP82" s="21"/>
      <c r="CQ82" s="21"/>
      <c r="CR82" s="21"/>
      <c r="CS82" s="21"/>
    </row>
    <row r="83" spans="2:114">
      <c r="B83" s="32">
        <v>21</v>
      </c>
      <c r="C83" s="713"/>
      <c r="D83" s="714"/>
      <c r="E83" s="714"/>
      <c r="F83" s="714"/>
      <c r="G83" s="714"/>
      <c r="H83" s="744"/>
      <c r="I83" s="745"/>
      <c r="J83" s="745"/>
      <c r="K83" s="745"/>
      <c r="L83" s="746"/>
      <c r="M83" s="713"/>
      <c r="N83" s="714"/>
      <c r="O83" s="714"/>
      <c r="P83" s="714"/>
      <c r="Q83" s="715"/>
      <c r="R83" s="744"/>
      <c r="S83" s="745"/>
      <c r="T83" s="745"/>
      <c r="U83" s="745"/>
      <c r="V83" s="746"/>
      <c r="W83" s="713"/>
      <c r="X83" s="714"/>
      <c r="Y83" s="714"/>
      <c r="Z83" s="714"/>
      <c r="AA83" s="715"/>
      <c r="AB83" s="744"/>
      <c r="AC83" s="745"/>
      <c r="AD83" s="745"/>
      <c r="AE83" s="745"/>
      <c r="AF83" s="746"/>
      <c r="AG83" s="713"/>
      <c r="AH83" s="714"/>
      <c r="AI83" s="714"/>
      <c r="AJ83" s="714"/>
      <c r="AK83" s="715"/>
      <c r="AL83" s="744"/>
      <c r="AM83" s="745"/>
      <c r="AN83" s="745"/>
      <c r="AO83" s="745"/>
      <c r="AP83" s="746"/>
      <c r="AQ83" s="722"/>
      <c r="AR83" s="723"/>
      <c r="AS83" s="723"/>
      <c r="AT83" s="723"/>
      <c r="AU83" s="724"/>
      <c r="AV83" s="713"/>
      <c r="AW83" s="714"/>
      <c r="AX83" s="714"/>
      <c r="AY83" s="714"/>
      <c r="AZ83" s="714"/>
      <c r="BA83" s="731"/>
      <c r="BB83" s="732"/>
      <c r="BC83" s="732"/>
      <c r="BD83" s="732"/>
      <c r="BE83" s="733"/>
      <c r="BF83" s="713"/>
      <c r="BG83" s="714"/>
      <c r="BH83" s="714"/>
      <c r="BI83" s="714"/>
      <c r="BJ83" s="715"/>
      <c r="BK83" s="731"/>
      <c r="BL83" s="732"/>
      <c r="BM83" s="732"/>
      <c r="BN83" s="732"/>
      <c r="BO83" s="733"/>
      <c r="BP83" s="713"/>
      <c r="BQ83" s="714"/>
      <c r="BR83" s="714"/>
      <c r="BS83" s="714"/>
      <c r="BT83" s="715"/>
      <c r="BU83" s="731"/>
      <c r="BV83" s="732"/>
      <c r="BW83" s="732"/>
      <c r="BX83" s="732"/>
      <c r="BY83" s="733"/>
      <c r="BZ83" s="713"/>
      <c r="CA83" s="714"/>
      <c r="CB83" s="714"/>
      <c r="CC83" s="714"/>
      <c r="CD83" s="715"/>
      <c r="CE83" s="731"/>
      <c r="CF83" s="732"/>
      <c r="CG83" s="732"/>
      <c r="CH83" s="732"/>
      <c r="CI83" s="733"/>
      <c r="CJ83" s="722"/>
      <c r="CK83" s="723"/>
      <c r="CL83" s="723"/>
      <c r="CM83" s="723"/>
      <c r="CN83" s="724"/>
      <c r="CO83" s="21"/>
      <c r="CP83" s="21"/>
      <c r="CQ83" s="21"/>
      <c r="CR83" s="21"/>
      <c r="CS83" s="21"/>
    </row>
    <row r="84" spans="2:114">
      <c r="B84" s="32">
        <v>22</v>
      </c>
      <c r="C84" s="713"/>
      <c r="D84" s="714"/>
      <c r="E84" s="714"/>
      <c r="F84" s="714"/>
      <c r="G84" s="714"/>
      <c r="H84" s="744"/>
      <c r="I84" s="745"/>
      <c r="J84" s="745"/>
      <c r="K84" s="745"/>
      <c r="L84" s="746"/>
      <c r="M84" s="713"/>
      <c r="N84" s="714"/>
      <c r="O84" s="714"/>
      <c r="P84" s="714"/>
      <c r="Q84" s="715"/>
      <c r="R84" s="744"/>
      <c r="S84" s="745"/>
      <c r="T84" s="745"/>
      <c r="U84" s="745"/>
      <c r="V84" s="746"/>
      <c r="W84" s="713"/>
      <c r="X84" s="714"/>
      <c r="Y84" s="714"/>
      <c r="Z84" s="714"/>
      <c r="AA84" s="715"/>
      <c r="AB84" s="744"/>
      <c r="AC84" s="745"/>
      <c r="AD84" s="745"/>
      <c r="AE84" s="745"/>
      <c r="AF84" s="746"/>
      <c r="AG84" s="713"/>
      <c r="AH84" s="714"/>
      <c r="AI84" s="714"/>
      <c r="AJ84" s="714"/>
      <c r="AK84" s="715"/>
      <c r="AL84" s="744"/>
      <c r="AM84" s="745"/>
      <c r="AN84" s="745"/>
      <c r="AO84" s="745"/>
      <c r="AP84" s="746"/>
      <c r="AQ84" s="722"/>
      <c r="AR84" s="723"/>
      <c r="AS84" s="723"/>
      <c r="AT84" s="723"/>
      <c r="AU84" s="724"/>
      <c r="AV84" s="713"/>
      <c r="AW84" s="714"/>
      <c r="AX84" s="714"/>
      <c r="AY84" s="714"/>
      <c r="AZ84" s="714"/>
      <c r="BA84" s="731"/>
      <c r="BB84" s="732"/>
      <c r="BC84" s="732"/>
      <c r="BD84" s="732"/>
      <c r="BE84" s="733"/>
      <c r="BF84" s="713"/>
      <c r="BG84" s="714"/>
      <c r="BH84" s="714"/>
      <c r="BI84" s="714"/>
      <c r="BJ84" s="715"/>
      <c r="BK84" s="731"/>
      <c r="BL84" s="732"/>
      <c r="BM84" s="732"/>
      <c r="BN84" s="732"/>
      <c r="BO84" s="733"/>
      <c r="BP84" s="713"/>
      <c r="BQ84" s="714"/>
      <c r="BR84" s="714"/>
      <c r="BS84" s="714"/>
      <c r="BT84" s="715"/>
      <c r="BU84" s="731"/>
      <c r="BV84" s="732"/>
      <c r="BW84" s="732"/>
      <c r="BX84" s="732"/>
      <c r="BY84" s="733"/>
      <c r="BZ84" s="713"/>
      <c r="CA84" s="714"/>
      <c r="CB84" s="714"/>
      <c r="CC84" s="714"/>
      <c r="CD84" s="715"/>
      <c r="CE84" s="731"/>
      <c r="CF84" s="732"/>
      <c r="CG84" s="732"/>
      <c r="CH84" s="732"/>
      <c r="CI84" s="733"/>
      <c r="CJ84" s="722"/>
      <c r="CK84" s="723"/>
      <c r="CL84" s="723"/>
      <c r="CM84" s="723"/>
      <c r="CN84" s="724"/>
      <c r="CO84" s="21"/>
      <c r="CP84" s="21"/>
      <c r="CQ84" s="21"/>
      <c r="CR84" s="21"/>
      <c r="CS84" s="21"/>
    </row>
    <row r="85" spans="2:114">
      <c r="B85" s="32">
        <v>23</v>
      </c>
      <c r="C85" s="713"/>
      <c r="D85" s="714"/>
      <c r="E85" s="714"/>
      <c r="F85" s="714"/>
      <c r="G85" s="714"/>
      <c r="H85" s="744"/>
      <c r="I85" s="745"/>
      <c r="J85" s="745"/>
      <c r="K85" s="745"/>
      <c r="L85" s="746"/>
      <c r="M85" s="713"/>
      <c r="N85" s="714"/>
      <c r="O85" s="714"/>
      <c r="P85" s="714"/>
      <c r="Q85" s="715"/>
      <c r="R85" s="744"/>
      <c r="S85" s="745"/>
      <c r="T85" s="745"/>
      <c r="U85" s="745"/>
      <c r="V85" s="746"/>
      <c r="W85" s="713"/>
      <c r="X85" s="714"/>
      <c r="Y85" s="714"/>
      <c r="Z85" s="714"/>
      <c r="AA85" s="715"/>
      <c r="AB85" s="744"/>
      <c r="AC85" s="745"/>
      <c r="AD85" s="745"/>
      <c r="AE85" s="745"/>
      <c r="AF85" s="746"/>
      <c r="AG85" s="713"/>
      <c r="AH85" s="714"/>
      <c r="AI85" s="714"/>
      <c r="AJ85" s="714"/>
      <c r="AK85" s="715"/>
      <c r="AL85" s="744"/>
      <c r="AM85" s="745"/>
      <c r="AN85" s="745"/>
      <c r="AO85" s="745"/>
      <c r="AP85" s="746"/>
      <c r="AQ85" s="722"/>
      <c r="AR85" s="723"/>
      <c r="AS85" s="723"/>
      <c r="AT85" s="723"/>
      <c r="AU85" s="724"/>
      <c r="AV85" s="713"/>
      <c r="AW85" s="714"/>
      <c r="AX85" s="714"/>
      <c r="AY85" s="714"/>
      <c r="AZ85" s="714"/>
      <c r="BA85" s="731"/>
      <c r="BB85" s="732"/>
      <c r="BC85" s="732"/>
      <c r="BD85" s="732"/>
      <c r="BE85" s="733"/>
      <c r="BF85" s="713"/>
      <c r="BG85" s="714"/>
      <c r="BH85" s="714"/>
      <c r="BI85" s="714"/>
      <c r="BJ85" s="715"/>
      <c r="BK85" s="731"/>
      <c r="BL85" s="732"/>
      <c r="BM85" s="732"/>
      <c r="BN85" s="732"/>
      <c r="BO85" s="733"/>
      <c r="BP85" s="713"/>
      <c r="BQ85" s="714"/>
      <c r="BR85" s="714"/>
      <c r="BS85" s="714"/>
      <c r="BT85" s="715"/>
      <c r="BU85" s="731"/>
      <c r="BV85" s="732"/>
      <c r="BW85" s="732"/>
      <c r="BX85" s="732"/>
      <c r="BY85" s="733"/>
      <c r="BZ85" s="713"/>
      <c r="CA85" s="714"/>
      <c r="CB85" s="714"/>
      <c r="CC85" s="714"/>
      <c r="CD85" s="715"/>
      <c r="CE85" s="731"/>
      <c r="CF85" s="732"/>
      <c r="CG85" s="732"/>
      <c r="CH85" s="732"/>
      <c r="CI85" s="733"/>
      <c r="CJ85" s="722"/>
      <c r="CK85" s="723"/>
      <c r="CL85" s="723"/>
      <c r="CM85" s="723"/>
      <c r="CN85" s="724"/>
      <c r="CO85" s="21"/>
      <c r="CP85" s="21"/>
      <c r="CQ85" s="21"/>
      <c r="CR85" s="21"/>
      <c r="CS85" s="21"/>
    </row>
    <row r="86" spans="2:114">
      <c r="B86" s="32">
        <v>24</v>
      </c>
      <c r="C86" s="716"/>
      <c r="D86" s="717"/>
      <c r="E86" s="717"/>
      <c r="F86" s="717"/>
      <c r="G86" s="717"/>
      <c r="H86" s="747"/>
      <c r="I86" s="748"/>
      <c r="J86" s="748"/>
      <c r="K86" s="748"/>
      <c r="L86" s="749"/>
      <c r="M86" s="716"/>
      <c r="N86" s="717"/>
      <c r="O86" s="717"/>
      <c r="P86" s="717"/>
      <c r="Q86" s="718"/>
      <c r="R86" s="747"/>
      <c r="S86" s="748"/>
      <c r="T86" s="748"/>
      <c r="U86" s="748"/>
      <c r="V86" s="749"/>
      <c r="W86" s="716"/>
      <c r="X86" s="717"/>
      <c r="Y86" s="717"/>
      <c r="Z86" s="717"/>
      <c r="AA86" s="718"/>
      <c r="AB86" s="747"/>
      <c r="AC86" s="748"/>
      <c r="AD86" s="748"/>
      <c r="AE86" s="748"/>
      <c r="AF86" s="749"/>
      <c r="AG86" s="716"/>
      <c r="AH86" s="717"/>
      <c r="AI86" s="717"/>
      <c r="AJ86" s="717"/>
      <c r="AK86" s="718"/>
      <c r="AL86" s="747"/>
      <c r="AM86" s="748"/>
      <c r="AN86" s="748"/>
      <c r="AO86" s="748"/>
      <c r="AP86" s="749"/>
      <c r="AQ86" s="725"/>
      <c r="AR86" s="726"/>
      <c r="AS86" s="726"/>
      <c r="AT86" s="726"/>
      <c r="AU86" s="727"/>
      <c r="AV86" s="716"/>
      <c r="AW86" s="717"/>
      <c r="AX86" s="717"/>
      <c r="AY86" s="717"/>
      <c r="AZ86" s="717"/>
      <c r="BA86" s="734"/>
      <c r="BB86" s="735"/>
      <c r="BC86" s="735"/>
      <c r="BD86" s="735"/>
      <c r="BE86" s="736"/>
      <c r="BF86" s="716"/>
      <c r="BG86" s="717"/>
      <c r="BH86" s="717"/>
      <c r="BI86" s="717"/>
      <c r="BJ86" s="718"/>
      <c r="BK86" s="734"/>
      <c r="BL86" s="735"/>
      <c r="BM86" s="735"/>
      <c r="BN86" s="735"/>
      <c r="BO86" s="736"/>
      <c r="BP86" s="716"/>
      <c r="BQ86" s="717"/>
      <c r="BR86" s="717"/>
      <c r="BS86" s="717"/>
      <c r="BT86" s="718"/>
      <c r="BU86" s="734"/>
      <c r="BV86" s="735"/>
      <c r="BW86" s="735"/>
      <c r="BX86" s="735"/>
      <c r="BY86" s="736"/>
      <c r="BZ86" s="716"/>
      <c r="CA86" s="717"/>
      <c r="CB86" s="717"/>
      <c r="CC86" s="717"/>
      <c r="CD86" s="718"/>
      <c r="CE86" s="734"/>
      <c r="CF86" s="735"/>
      <c r="CG86" s="735"/>
      <c r="CH86" s="735"/>
      <c r="CI86" s="736"/>
      <c r="CJ86" s="725"/>
      <c r="CK86" s="726"/>
      <c r="CL86" s="726"/>
      <c r="CM86" s="726"/>
      <c r="CN86" s="727"/>
      <c r="CO86" s="21"/>
      <c r="CP86" s="21"/>
      <c r="CQ86" s="21"/>
      <c r="CR86" s="21"/>
      <c r="CS86" s="21"/>
      <c r="DC86" s="417"/>
    </row>
    <row r="87" spans="2:114" s="10" customFormat="1" ht="14.5" customHeight="1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 s="65"/>
      <c r="CP87" s="66"/>
      <c r="CQ87" s="66"/>
      <c r="CR87" s="66"/>
      <c r="CS87" s="66"/>
      <c r="DA87"/>
      <c r="DB87"/>
      <c r="DC87"/>
      <c r="DD87"/>
      <c r="DE87"/>
      <c r="DF87"/>
      <c r="DG87"/>
      <c r="DH87"/>
      <c r="DI87"/>
      <c r="DJ87"/>
    </row>
    <row r="88" spans="2:114" ht="15" customHeight="1"/>
    <row r="89" spans="2:114" ht="36.75" customHeight="1">
      <c r="BQ89" t="s">
        <v>610</v>
      </c>
    </row>
  </sheetData>
  <mergeCells count="237">
    <mergeCell ref="DF7:DF8"/>
    <mergeCell ref="DB24:DB25"/>
    <mergeCell ref="DC24:DC25"/>
    <mergeCell ref="DD24:DD25"/>
    <mergeCell ref="DE24:DE25"/>
    <mergeCell ref="DF24:DF25"/>
    <mergeCell ref="DE9:DE10"/>
    <mergeCell ref="DE11:DE12"/>
    <mergeCell ref="DE13:DE14"/>
    <mergeCell ref="BZ5:CD5"/>
    <mergeCell ref="CE5:CI5"/>
    <mergeCell ref="CJ5:CN5"/>
    <mergeCell ref="CO5:CS5"/>
    <mergeCell ref="CT5:CX5"/>
    <mergeCell ref="DB5:DF5"/>
    <mergeCell ref="CJ7:CN30"/>
    <mergeCell ref="DB20:DB21"/>
    <mergeCell ref="DF9:DF10"/>
    <mergeCell ref="DF22:DF23"/>
    <mergeCell ref="DC26:DC27"/>
    <mergeCell ref="DD26:DD27"/>
    <mergeCell ref="DD13:DD14"/>
    <mergeCell ref="DA18:DA19"/>
    <mergeCell ref="DB18:DF18"/>
    <mergeCell ref="DC20:DC21"/>
    <mergeCell ref="DD20:DD21"/>
    <mergeCell ref="DE20:DE21"/>
    <mergeCell ref="DF20:DF21"/>
    <mergeCell ref="DB22:DB23"/>
    <mergeCell ref="DB7:DB8"/>
    <mergeCell ref="DC7:DC8"/>
    <mergeCell ref="DC9:DC10"/>
    <mergeCell ref="DC13:DC14"/>
    <mergeCell ref="M63:Q86"/>
    <mergeCell ref="BP63:BT86"/>
    <mergeCell ref="AV63:AZ86"/>
    <mergeCell ref="BA63:BE86"/>
    <mergeCell ref="H63:L86"/>
    <mergeCell ref="AL63:AP86"/>
    <mergeCell ref="W63:AA86"/>
    <mergeCell ref="R63:V86"/>
    <mergeCell ref="AB63:AF86"/>
    <mergeCell ref="AQ63:AU86"/>
    <mergeCell ref="AG63:AK86"/>
    <mergeCell ref="BK63:BO86"/>
    <mergeCell ref="BZ6:CD6"/>
    <mergeCell ref="CE6:CI6"/>
    <mergeCell ref="CJ6:CN6"/>
    <mergeCell ref="BK6:BO6"/>
    <mergeCell ref="BP6:BT6"/>
    <mergeCell ref="BU6:BY6"/>
    <mergeCell ref="AV62:AZ62"/>
    <mergeCell ref="BA62:BE62"/>
    <mergeCell ref="BF62:BJ62"/>
    <mergeCell ref="BK62:BO62"/>
    <mergeCell ref="AV35:AZ58"/>
    <mergeCell ref="BA35:BE58"/>
    <mergeCell ref="BF35:BJ58"/>
    <mergeCell ref="BK35:BO58"/>
    <mergeCell ref="AV34:AZ34"/>
    <mergeCell ref="BA34:BE34"/>
    <mergeCell ref="BF34:BJ34"/>
    <mergeCell ref="BK34:BO34"/>
    <mergeCell ref="BP34:BT34"/>
    <mergeCell ref="BU7:BY30"/>
    <mergeCell ref="BP62:BT62"/>
    <mergeCell ref="BU33:BY33"/>
    <mergeCell ref="BZ33:CD33"/>
    <mergeCell ref="CJ61:CN61"/>
    <mergeCell ref="C5:G5"/>
    <mergeCell ref="H5:L5"/>
    <mergeCell ref="M5:Q5"/>
    <mergeCell ref="R5:V5"/>
    <mergeCell ref="W5:AA5"/>
    <mergeCell ref="AB5:AF5"/>
    <mergeCell ref="AG5:AK5"/>
    <mergeCell ref="AL5:AP5"/>
    <mergeCell ref="AQ5:AU5"/>
    <mergeCell ref="C6:G6"/>
    <mergeCell ref="H6:L6"/>
    <mergeCell ref="M6:Q6"/>
    <mergeCell ref="R6:V6"/>
    <mergeCell ref="AV33:AZ33"/>
    <mergeCell ref="BA33:BE33"/>
    <mergeCell ref="BF33:BJ33"/>
    <mergeCell ref="BK33:BO33"/>
    <mergeCell ref="BP33:BT33"/>
    <mergeCell ref="BA7:BE30"/>
    <mergeCell ref="AV6:AZ6"/>
    <mergeCell ref="BA6:BE6"/>
    <mergeCell ref="BF6:BJ6"/>
    <mergeCell ref="BK5:BO5"/>
    <mergeCell ref="BP5:BT5"/>
    <mergeCell ref="BU5:BY5"/>
    <mergeCell ref="AV5:AZ5"/>
    <mergeCell ref="W6:AA6"/>
    <mergeCell ref="AB6:AF6"/>
    <mergeCell ref="AG6:AK6"/>
    <mergeCell ref="AL6:AP6"/>
    <mergeCell ref="AQ6:AU6"/>
    <mergeCell ref="BA5:BE5"/>
    <mergeCell ref="BF5:BJ5"/>
    <mergeCell ref="B61:B62"/>
    <mergeCell ref="DA5:DA6"/>
    <mergeCell ref="DA31:DA32"/>
    <mergeCell ref="DB13:DB14"/>
    <mergeCell ref="DB9:DB10"/>
    <mergeCell ref="DB11:DB12"/>
    <mergeCell ref="DB35:DB36"/>
    <mergeCell ref="DD37:DD38"/>
    <mergeCell ref="DB39:DB40"/>
    <mergeCell ref="W35:AA58"/>
    <mergeCell ref="AG35:AK58"/>
    <mergeCell ref="AV7:AZ30"/>
    <mergeCell ref="H7:L30"/>
    <mergeCell ref="CO34:CS34"/>
    <mergeCell ref="CT34:CX34"/>
    <mergeCell ref="BU34:BY34"/>
    <mergeCell ref="BZ34:CD34"/>
    <mergeCell ref="CE34:CI34"/>
    <mergeCell ref="CE35:CI58"/>
    <mergeCell ref="AL35:AP58"/>
    <mergeCell ref="AQ35:AU58"/>
    <mergeCell ref="CO62:CS62"/>
    <mergeCell ref="CT62:CX62"/>
    <mergeCell ref="B5:B6"/>
    <mergeCell ref="B33:B34"/>
    <mergeCell ref="CE33:CI33"/>
    <mergeCell ref="CJ33:CN33"/>
    <mergeCell ref="CJ34:CN34"/>
    <mergeCell ref="C34:G34"/>
    <mergeCell ref="H34:L34"/>
    <mergeCell ref="M34:Q34"/>
    <mergeCell ref="R34:V34"/>
    <mergeCell ref="W34:AA34"/>
    <mergeCell ref="AB34:AF34"/>
    <mergeCell ref="AG34:AK34"/>
    <mergeCell ref="AL34:AP34"/>
    <mergeCell ref="AQ34:AU34"/>
    <mergeCell ref="C33:G33"/>
    <mergeCell ref="H33:L33"/>
    <mergeCell ref="M33:Q33"/>
    <mergeCell ref="W62:AA62"/>
    <mergeCell ref="W61:AA61"/>
    <mergeCell ref="AB61:AF61"/>
    <mergeCell ref="AG61:AK61"/>
    <mergeCell ref="AL61:AP61"/>
    <mergeCell ref="AQ61:AU61"/>
    <mergeCell ref="BF61:BJ61"/>
    <mergeCell ref="BK61:BO61"/>
    <mergeCell ref="BP61:BT61"/>
    <mergeCell ref="AG62:AK62"/>
    <mergeCell ref="AL62:AP62"/>
    <mergeCell ref="AQ62:AU62"/>
    <mergeCell ref="C7:G30"/>
    <mergeCell ref="M7:Q30"/>
    <mergeCell ref="W7:AA30"/>
    <mergeCell ref="AB7:AF30"/>
    <mergeCell ref="AG7:AK30"/>
    <mergeCell ref="AL7:AP30"/>
    <mergeCell ref="AQ7:AU30"/>
    <mergeCell ref="DE7:DE8"/>
    <mergeCell ref="DE33:DE34"/>
    <mergeCell ref="DD7:DD8"/>
    <mergeCell ref="DD9:DD10"/>
    <mergeCell ref="DD11:DD12"/>
    <mergeCell ref="R7:V30"/>
    <mergeCell ref="DC22:DC23"/>
    <mergeCell ref="DD22:DD23"/>
    <mergeCell ref="DE22:DE23"/>
    <mergeCell ref="DB26:DB27"/>
    <mergeCell ref="DE26:DE27"/>
    <mergeCell ref="DD33:DD34"/>
    <mergeCell ref="DB31:DF31"/>
    <mergeCell ref="DC39:DC40"/>
    <mergeCell ref="DE39:DE40"/>
    <mergeCell ref="DC11:DC12"/>
    <mergeCell ref="DC35:DC36"/>
    <mergeCell ref="DC33:DC34"/>
    <mergeCell ref="R33:V33"/>
    <mergeCell ref="W33:AA33"/>
    <mergeCell ref="AB33:AF33"/>
    <mergeCell ref="AG33:AK33"/>
    <mergeCell ref="AL33:AP33"/>
    <mergeCell ref="AQ33:AU33"/>
    <mergeCell ref="DE37:DE38"/>
    <mergeCell ref="DD35:DD36"/>
    <mergeCell ref="DF37:DF38"/>
    <mergeCell ref="DD39:DD40"/>
    <mergeCell ref="DF11:DF12"/>
    <mergeCell ref="DF13:DF14"/>
    <mergeCell ref="DF33:DF34"/>
    <mergeCell ref="DF26:DF27"/>
    <mergeCell ref="DE35:DE36"/>
    <mergeCell ref="BF7:BJ30"/>
    <mergeCell ref="BP7:BT30"/>
    <mergeCell ref="BK7:BO30"/>
    <mergeCell ref="BF63:BJ86"/>
    <mergeCell ref="BU63:BY86"/>
    <mergeCell ref="BZ7:CD30"/>
    <mergeCell ref="CE7:CI30"/>
    <mergeCell ref="C35:G58"/>
    <mergeCell ref="H35:L58"/>
    <mergeCell ref="M35:Q58"/>
    <mergeCell ref="R35:V58"/>
    <mergeCell ref="C62:G62"/>
    <mergeCell ref="H62:L62"/>
    <mergeCell ref="M62:Q62"/>
    <mergeCell ref="R62:V62"/>
    <mergeCell ref="AB62:AF62"/>
    <mergeCell ref="C61:G61"/>
    <mergeCell ref="H61:L61"/>
    <mergeCell ref="M61:Q61"/>
    <mergeCell ref="R61:V61"/>
    <mergeCell ref="AB35:AF58"/>
    <mergeCell ref="C63:G86"/>
    <mergeCell ref="BU62:BY62"/>
    <mergeCell ref="BZ62:CD62"/>
    <mergeCell ref="AV61:AZ61"/>
    <mergeCell ref="BA61:BE61"/>
    <mergeCell ref="DB33:DB34"/>
    <mergeCell ref="DF35:DF36"/>
    <mergeCell ref="BZ63:CD86"/>
    <mergeCell ref="CJ63:CN86"/>
    <mergeCell ref="BP35:BT58"/>
    <mergeCell ref="BU35:BY58"/>
    <mergeCell ref="BZ35:CD58"/>
    <mergeCell ref="DB37:DB38"/>
    <mergeCell ref="DC37:DC38"/>
    <mergeCell ref="DF39:DF40"/>
    <mergeCell ref="CJ35:CN58"/>
    <mergeCell ref="CE62:CI62"/>
    <mergeCell ref="CJ62:CN62"/>
    <mergeCell ref="BU61:BY61"/>
    <mergeCell ref="BZ61:CD61"/>
    <mergeCell ref="CE61:CI61"/>
    <mergeCell ref="CE63:CI86"/>
  </mergeCells>
  <printOptions horizontalCentered="1"/>
  <pageMargins left="0.11811023622047245" right="0.11811023622047245" top="0.15748031496062992" bottom="0.15748031496062992" header="0.19685039370078741" footer="0.19685039370078741"/>
  <pageSetup paperSize="9" scale="40" fitToWidth="0" orientation="landscape" horizontalDpi="300" verticalDpi="300" r:id="rId1"/>
  <colBreaks count="1" manualBreakCount="1">
    <brk id="103" max="8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5680C-2C91-4009-82FD-6521A246CBC3}">
  <sheetPr>
    <tabColor rgb="FF00B050"/>
  </sheetPr>
  <dimension ref="B1:DN89"/>
  <sheetViews>
    <sheetView showGridLines="0" tabSelected="1" zoomScale="40" zoomScaleNormal="40" workbookViewId="0">
      <selection activeCell="DI26" sqref="DI26"/>
    </sheetView>
  </sheetViews>
  <sheetFormatPr defaultColWidth="9.1796875" defaultRowHeight="14.5"/>
  <cols>
    <col min="1" max="1" width="1.7265625" style="1" customWidth="1"/>
    <col min="2" max="2" width="5" customWidth="1"/>
    <col min="3" max="72" width="2" customWidth="1"/>
    <col min="73" max="77" width="2.26953125" customWidth="1"/>
    <col min="78" max="92" width="2" customWidth="1"/>
    <col min="93" max="102" width="2.7265625" style="1" hidden="1" customWidth="1"/>
    <col min="103" max="103" width="1.81640625" style="1" customWidth="1"/>
    <col min="104" max="104" width="9.1796875" style="1"/>
    <col min="105" max="105" width="13.7265625" customWidth="1"/>
    <col min="106" max="106" width="15.453125" customWidth="1"/>
    <col min="107" max="107" width="25.08984375" customWidth="1"/>
    <col min="108" max="108" width="24.1796875" customWidth="1"/>
    <col min="109" max="109" width="22.7265625" customWidth="1"/>
    <col min="110" max="110" width="21.36328125" customWidth="1"/>
    <col min="111" max="111" width="23.81640625" customWidth="1"/>
    <col min="112" max="112" width="13.7265625" customWidth="1"/>
    <col min="113" max="113" width="21.81640625" customWidth="1"/>
    <col min="114" max="114" width="22.08984375" customWidth="1"/>
    <col min="115" max="115" width="26" style="1" customWidth="1"/>
    <col min="116" max="117" width="20.7265625" style="1" customWidth="1"/>
    <col min="118" max="118" width="22.90625" style="1" customWidth="1"/>
    <col min="119" max="16384" width="9.1796875" style="1"/>
  </cols>
  <sheetData>
    <row r="1" spans="2:118" ht="16.5" customHeight="1">
      <c r="B1" s="37" t="s">
        <v>808</v>
      </c>
      <c r="AH1" s="36"/>
      <c r="AI1" s="36"/>
      <c r="AJ1" s="36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40"/>
      <c r="BJ1" s="40"/>
      <c r="BK1" s="40"/>
      <c r="CO1" s="403"/>
      <c r="CP1" s="403"/>
      <c r="CQ1" s="403"/>
      <c r="CR1" s="403"/>
      <c r="CS1" s="403"/>
      <c r="CT1" s="403"/>
      <c r="CU1" s="403"/>
      <c r="CV1" s="403"/>
      <c r="CW1" s="403"/>
      <c r="CX1" s="403"/>
    </row>
    <row r="2" spans="2:118" s="10" customFormat="1" ht="15" customHeight="1">
      <c r="B2" s="39" t="s">
        <v>809</v>
      </c>
      <c r="C2" s="27"/>
      <c r="D2" s="27"/>
      <c r="E2" s="27"/>
      <c r="F2" s="27"/>
      <c r="G2" s="28"/>
      <c r="H2" s="28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38"/>
      <c r="AJ2" s="38"/>
      <c r="AK2" s="38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41"/>
      <c r="BJ2" s="41"/>
      <c r="BK2" s="41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404"/>
      <c r="CP2" s="404"/>
      <c r="CQ2" s="404"/>
      <c r="CR2" s="404"/>
      <c r="CS2" s="404"/>
      <c r="CT2" s="404"/>
      <c r="CU2" s="404"/>
      <c r="CV2" s="404"/>
      <c r="CW2" s="404"/>
      <c r="CX2" s="404"/>
      <c r="DA2"/>
      <c r="DB2"/>
      <c r="DC2"/>
      <c r="DD2"/>
      <c r="DE2"/>
      <c r="DF2"/>
      <c r="DG2"/>
      <c r="DH2"/>
      <c r="DI2"/>
      <c r="DJ2"/>
    </row>
    <row r="3" spans="2:118" s="10" customFormat="1" ht="11.25" customHeight="1"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Y3" s="23"/>
      <c r="CZ3" s="23"/>
      <c r="DA3"/>
      <c r="DB3"/>
      <c r="DC3"/>
      <c r="DD3"/>
      <c r="DE3"/>
      <c r="DF3"/>
      <c r="DG3"/>
    </row>
    <row r="4" spans="2:118" s="10" customFormat="1" ht="17.25" customHeight="1">
      <c r="B4" s="29" t="s">
        <v>802</v>
      </c>
      <c r="C4" s="28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Y4" s="23"/>
      <c r="CZ4" s="23"/>
      <c r="DA4" s="105"/>
      <c r="DB4" s="105"/>
      <c r="DC4" s="105"/>
      <c r="DD4" s="105"/>
      <c r="DE4" s="105"/>
      <c r="DF4" s="105"/>
      <c r="DG4"/>
      <c r="DH4"/>
      <c r="DI4"/>
      <c r="DJ4"/>
    </row>
    <row r="5" spans="2:118" ht="11" customHeight="1">
      <c r="B5" s="761" t="s">
        <v>566</v>
      </c>
      <c r="C5" s="750"/>
      <c r="D5" s="680"/>
      <c r="E5" s="680"/>
      <c r="F5" s="680"/>
      <c r="G5" s="681"/>
      <c r="H5" s="750"/>
      <c r="I5" s="680"/>
      <c r="J5" s="680"/>
      <c r="K5" s="680"/>
      <c r="L5" s="681"/>
      <c r="M5" s="750"/>
      <c r="N5" s="680"/>
      <c r="O5" s="680"/>
      <c r="P5" s="680"/>
      <c r="Q5" s="681"/>
      <c r="R5" s="750"/>
      <c r="S5" s="680"/>
      <c r="T5" s="680"/>
      <c r="U5" s="680"/>
      <c r="V5" s="681"/>
      <c r="W5" s="750"/>
      <c r="X5" s="680"/>
      <c r="Y5" s="680"/>
      <c r="Z5" s="680"/>
      <c r="AA5" s="681"/>
      <c r="AB5" s="750"/>
      <c r="AC5" s="680"/>
      <c r="AD5" s="680"/>
      <c r="AE5" s="680"/>
      <c r="AF5" s="681"/>
      <c r="AG5" s="750"/>
      <c r="AH5" s="680"/>
      <c r="AI5" s="680"/>
      <c r="AJ5" s="680"/>
      <c r="AK5" s="681"/>
      <c r="AL5" s="750"/>
      <c r="AM5" s="680"/>
      <c r="AN5" s="680"/>
      <c r="AO5" s="680"/>
      <c r="AP5" s="681"/>
      <c r="AQ5" s="679"/>
      <c r="AR5" s="680"/>
      <c r="AS5" s="680"/>
      <c r="AT5" s="680"/>
      <c r="AU5" s="681"/>
      <c r="AV5" s="679"/>
      <c r="AW5" s="680"/>
      <c r="AX5" s="680"/>
      <c r="AY5" s="680"/>
      <c r="AZ5" s="681"/>
      <c r="BA5" s="679"/>
      <c r="BB5" s="680"/>
      <c r="BC5" s="680"/>
      <c r="BD5" s="680"/>
      <c r="BE5" s="681"/>
      <c r="BF5" s="679"/>
      <c r="BG5" s="680"/>
      <c r="BH5" s="680"/>
      <c r="BI5" s="680"/>
      <c r="BJ5" s="681"/>
      <c r="BK5" s="679"/>
      <c r="BL5" s="680"/>
      <c r="BM5" s="680"/>
      <c r="BN5" s="680"/>
      <c r="BO5" s="681"/>
      <c r="BP5" s="750"/>
      <c r="BQ5" s="680"/>
      <c r="BR5" s="680"/>
      <c r="BS5" s="680"/>
      <c r="BT5" s="681"/>
      <c r="BU5" s="750"/>
      <c r="BV5" s="680"/>
      <c r="BW5" s="680"/>
      <c r="BX5" s="680"/>
      <c r="BY5" s="681"/>
      <c r="BZ5" s="750"/>
      <c r="CA5" s="680"/>
      <c r="CB5" s="680"/>
      <c r="CC5" s="680"/>
      <c r="CD5" s="681"/>
      <c r="CE5" s="750"/>
      <c r="CF5" s="680"/>
      <c r="CG5" s="680"/>
      <c r="CH5" s="680"/>
      <c r="CI5" s="681"/>
      <c r="CJ5" s="750"/>
      <c r="CK5" s="680"/>
      <c r="CL5" s="680"/>
      <c r="CM5" s="680"/>
      <c r="CN5" s="681"/>
      <c r="CO5" s="701" t="s">
        <v>567</v>
      </c>
      <c r="CP5" s="702"/>
      <c r="CQ5" s="702"/>
      <c r="CR5" s="702"/>
      <c r="CS5" s="703"/>
      <c r="CT5" s="701" t="s">
        <v>568</v>
      </c>
      <c r="CU5" s="702"/>
      <c r="CV5" s="702"/>
      <c r="CW5" s="702"/>
      <c r="CX5" s="703"/>
      <c r="CY5" s="24"/>
      <c r="CZ5" s="59"/>
      <c r="DH5" s="1"/>
      <c r="DI5" s="1"/>
      <c r="DJ5" s="1"/>
    </row>
    <row r="6" spans="2:118" ht="15" customHeight="1">
      <c r="B6" s="762"/>
      <c r="C6" s="679" t="s">
        <v>570</v>
      </c>
      <c r="D6" s="680"/>
      <c r="E6" s="680"/>
      <c r="F6" s="680"/>
      <c r="G6" s="681"/>
      <c r="H6" s="679" t="s">
        <v>571</v>
      </c>
      <c r="I6" s="680"/>
      <c r="J6" s="680"/>
      <c r="K6" s="680"/>
      <c r="L6" s="681"/>
      <c r="M6" s="679" t="s">
        <v>572</v>
      </c>
      <c r="N6" s="680"/>
      <c r="O6" s="680"/>
      <c r="P6" s="680"/>
      <c r="Q6" s="681"/>
      <c r="R6" s="679" t="s">
        <v>573</v>
      </c>
      <c r="S6" s="680"/>
      <c r="T6" s="680"/>
      <c r="U6" s="680"/>
      <c r="V6" s="681"/>
      <c r="W6" s="679" t="s">
        <v>574</v>
      </c>
      <c r="X6" s="680"/>
      <c r="Y6" s="680"/>
      <c r="Z6" s="680"/>
      <c r="AA6" s="681"/>
      <c r="AB6" s="679" t="s">
        <v>575</v>
      </c>
      <c r="AC6" s="680"/>
      <c r="AD6" s="680"/>
      <c r="AE6" s="680"/>
      <c r="AF6" s="681"/>
      <c r="AG6" s="679" t="s">
        <v>576</v>
      </c>
      <c r="AH6" s="680"/>
      <c r="AI6" s="680"/>
      <c r="AJ6" s="680"/>
      <c r="AK6" s="681"/>
      <c r="AL6" s="679" t="s">
        <v>577</v>
      </c>
      <c r="AM6" s="680"/>
      <c r="AN6" s="680"/>
      <c r="AO6" s="680"/>
      <c r="AP6" s="681"/>
      <c r="AQ6" s="679" t="s">
        <v>578</v>
      </c>
      <c r="AR6" s="680"/>
      <c r="AS6" s="680"/>
      <c r="AT6" s="680"/>
      <c r="AU6" s="681"/>
      <c r="AV6" s="679" t="s">
        <v>579</v>
      </c>
      <c r="AW6" s="680"/>
      <c r="AX6" s="680"/>
      <c r="AY6" s="680"/>
      <c r="AZ6" s="681"/>
      <c r="BA6" s="679" t="s">
        <v>580</v>
      </c>
      <c r="BB6" s="680"/>
      <c r="BC6" s="680"/>
      <c r="BD6" s="680"/>
      <c r="BE6" s="681"/>
      <c r="BF6" s="679" t="s">
        <v>581</v>
      </c>
      <c r="BG6" s="680"/>
      <c r="BH6" s="680"/>
      <c r="BI6" s="680"/>
      <c r="BJ6" s="681"/>
      <c r="BK6" s="679" t="s">
        <v>582</v>
      </c>
      <c r="BL6" s="680"/>
      <c r="BM6" s="680"/>
      <c r="BN6" s="680"/>
      <c r="BO6" s="681"/>
      <c r="BP6" s="679" t="s">
        <v>583</v>
      </c>
      <c r="BQ6" s="680"/>
      <c r="BR6" s="680"/>
      <c r="BS6" s="680"/>
      <c r="BT6" s="681"/>
      <c r="BU6" s="679" t="s">
        <v>584</v>
      </c>
      <c r="BV6" s="680"/>
      <c r="BW6" s="680"/>
      <c r="BX6" s="680"/>
      <c r="BY6" s="681"/>
      <c r="BZ6" s="679" t="s">
        <v>585</v>
      </c>
      <c r="CA6" s="680"/>
      <c r="CB6" s="680"/>
      <c r="CC6" s="680"/>
      <c r="CD6" s="681"/>
      <c r="CE6" s="679" t="s">
        <v>586</v>
      </c>
      <c r="CF6" s="680"/>
      <c r="CG6" s="680"/>
      <c r="CH6" s="680"/>
      <c r="CI6" s="681"/>
      <c r="CJ6" s="679" t="s">
        <v>587</v>
      </c>
      <c r="CK6" s="680"/>
      <c r="CL6" s="680"/>
      <c r="CM6" s="680"/>
      <c r="CN6" s="681"/>
      <c r="CO6" s="17" t="s">
        <v>588</v>
      </c>
      <c r="CP6" s="17" t="s">
        <v>589</v>
      </c>
      <c r="CQ6" s="17" t="s">
        <v>590</v>
      </c>
      <c r="CR6" s="17" t="s">
        <v>591</v>
      </c>
      <c r="CS6" s="17" t="s">
        <v>592</v>
      </c>
      <c r="CT6" s="17" t="s">
        <v>588</v>
      </c>
      <c r="CU6" s="17" t="s">
        <v>589</v>
      </c>
      <c r="CV6" s="17" t="s">
        <v>590</v>
      </c>
      <c r="CW6" s="17" t="s">
        <v>591</v>
      </c>
      <c r="CX6" s="17" t="s">
        <v>592</v>
      </c>
      <c r="CY6" s="25"/>
      <c r="CZ6" s="59"/>
      <c r="DB6" s="414" t="s">
        <v>961</v>
      </c>
      <c r="DC6" s="415"/>
      <c r="DD6" s="415"/>
      <c r="DE6" s="415"/>
      <c r="DF6" s="415"/>
      <c r="DG6" s="415"/>
      <c r="DH6" s="1"/>
      <c r="DI6" s="414"/>
      <c r="DJ6" s="415"/>
      <c r="DK6" s="415"/>
      <c r="DL6" s="415"/>
      <c r="DM6" s="415"/>
      <c r="DN6" s="415"/>
    </row>
    <row r="7" spans="2:118" ht="15" customHeight="1">
      <c r="B7" s="30">
        <v>1</v>
      </c>
      <c r="C7" s="778" t="s">
        <v>781</v>
      </c>
      <c r="D7" s="779"/>
      <c r="E7" s="779"/>
      <c r="F7" s="779"/>
      <c r="G7" s="784"/>
      <c r="H7" s="769" t="s">
        <v>598</v>
      </c>
      <c r="I7" s="770"/>
      <c r="J7" s="770"/>
      <c r="K7" s="770"/>
      <c r="L7" s="771"/>
      <c r="M7" s="778" t="s">
        <v>781</v>
      </c>
      <c r="N7" s="779"/>
      <c r="O7" s="779"/>
      <c r="P7" s="779"/>
      <c r="Q7" s="784"/>
      <c r="R7" s="769" t="s">
        <v>598</v>
      </c>
      <c r="S7" s="770"/>
      <c r="T7" s="770"/>
      <c r="U7" s="770"/>
      <c r="V7" s="771"/>
      <c r="W7" s="728" t="s">
        <v>995</v>
      </c>
      <c r="X7" s="729"/>
      <c r="Y7" s="729"/>
      <c r="Z7" s="729"/>
      <c r="AA7" s="730"/>
      <c r="AB7" s="769" t="s">
        <v>598</v>
      </c>
      <c r="AC7" s="770"/>
      <c r="AD7" s="770"/>
      <c r="AE7" s="770"/>
      <c r="AF7" s="771"/>
      <c r="AG7" s="728" t="s">
        <v>995</v>
      </c>
      <c r="AH7" s="729"/>
      <c r="AI7" s="729"/>
      <c r="AJ7" s="729"/>
      <c r="AK7" s="730"/>
      <c r="AL7" s="769" t="s">
        <v>598</v>
      </c>
      <c r="AM7" s="770"/>
      <c r="AN7" s="770"/>
      <c r="AO7" s="770"/>
      <c r="AP7" s="771"/>
      <c r="AQ7" s="719" t="s">
        <v>599</v>
      </c>
      <c r="AR7" s="720"/>
      <c r="AS7" s="720"/>
      <c r="AT7" s="720"/>
      <c r="AU7" s="721"/>
      <c r="AV7" s="778" t="s">
        <v>811</v>
      </c>
      <c r="AW7" s="779"/>
      <c r="AX7" s="779"/>
      <c r="AY7" s="779"/>
      <c r="AZ7" s="779"/>
      <c r="BA7" s="769" t="s">
        <v>598</v>
      </c>
      <c r="BB7" s="770"/>
      <c r="BC7" s="770"/>
      <c r="BD7" s="770"/>
      <c r="BE7" s="771"/>
      <c r="BF7" s="778" t="s">
        <v>924</v>
      </c>
      <c r="BG7" s="779"/>
      <c r="BH7" s="779"/>
      <c r="BI7" s="779"/>
      <c r="BJ7" s="784"/>
      <c r="BK7" s="769" t="s">
        <v>598</v>
      </c>
      <c r="BL7" s="770"/>
      <c r="BM7" s="770"/>
      <c r="BN7" s="770"/>
      <c r="BO7" s="771"/>
      <c r="BP7" s="778" t="s">
        <v>811</v>
      </c>
      <c r="BQ7" s="779"/>
      <c r="BR7" s="779"/>
      <c r="BS7" s="779"/>
      <c r="BT7" s="779"/>
      <c r="BU7" s="769" t="s">
        <v>598</v>
      </c>
      <c r="BV7" s="770"/>
      <c r="BW7" s="770"/>
      <c r="BX7" s="770"/>
      <c r="BY7" s="771"/>
      <c r="BZ7" s="778" t="s">
        <v>784</v>
      </c>
      <c r="CA7" s="779"/>
      <c r="CB7" s="779"/>
      <c r="CC7" s="779"/>
      <c r="CD7" s="784"/>
      <c r="CE7" s="769" t="s">
        <v>598</v>
      </c>
      <c r="CF7" s="770"/>
      <c r="CG7" s="770"/>
      <c r="CH7" s="770"/>
      <c r="CI7" s="771"/>
      <c r="CJ7" s="719" t="s">
        <v>600</v>
      </c>
      <c r="CK7" s="720"/>
      <c r="CL7" s="720"/>
      <c r="CM7" s="720"/>
      <c r="CN7" s="720"/>
      <c r="CO7" s="92"/>
      <c r="CP7" s="92"/>
      <c r="CQ7" s="92"/>
      <c r="CR7" s="92"/>
      <c r="CS7" s="93"/>
      <c r="CT7" s="21"/>
      <c r="CU7" s="21"/>
      <c r="CV7" s="21"/>
      <c r="CW7" s="21"/>
      <c r="CX7" s="21"/>
      <c r="CY7" s="25"/>
      <c r="CZ7" s="59"/>
      <c r="DB7" s="751" t="s">
        <v>8</v>
      </c>
      <c r="DC7" s="751" t="s">
        <v>569</v>
      </c>
      <c r="DD7" s="751"/>
      <c r="DE7" s="751"/>
      <c r="DF7" s="751"/>
      <c r="DG7" s="751"/>
      <c r="DH7" s="1"/>
      <c r="DI7" s="1"/>
      <c r="DJ7" s="1"/>
    </row>
    <row r="8" spans="2:118" ht="15" customHeight="1">
      <c r="B8" s="419">
        <v>2</v>
      </c>
      <c r="C8" s="780"/>
      <c r="D8" s="781"/>
      <c r="E8" s="781"/>
      <c r="F8" s="781"/>
      <c r="G8" s="785"/>
      <c r="H8" s="772"/>
      <c r="I8" s="773"/>
      <c r="J8" s="773"/>
      <c r="K8" s="773"/>
      <c r="L8" s="774"/>
      <c r="M8" s="780"/>
      <c r="N8" s="781"/>
      <c r="O8" s="781"/>
      <c r="P8" s="781"/>
      <c r="Q8" s="785"/>
      <c r="R8" s="772"/>
      <c r="S8" s="773"/>
      <c r="T8" s="773"/>
      <c r="U8" s="773"/>
      <c r="V8" s="774"/>
      <c r="W8" s="731"/>
      <c r="X8" s="732"/>
      <c r="Y8" s="732"/>
      <c r="Z8" s="732"/>
      <c r="AA8" s="733"/>
      <c r="AB8" s="772"/>
      <c r="AC8" s="773"/>
      <c r="AD8" s="773"/>
      <c r="AE8" s="773"/>
      <c r="AF8" s="774"/>
      <c r="AG8" s="731"/>
      <c r="AH8" s="732"/>
      <c r="AI8" s="732"/>
      <c r="AJ8" s="732"/>
      <c r="AK8" s="733"/>
      <c r="AL8" s="772"/>
      <c r="AM8" s="773"/>
      <c r="AN8" s="773"/>
      <c r="AO8" s="773"/>
      <c r="AP8" s="774"/>
      <c r="AQ8" s="722"/>
      <c r="AR8" s="723"/>
      <c r="AS8" s="723"/>
      <c r="AT8" s="723"/>
      <c r="AU8" s="724"/>
      <c r="AV8" s="780"/>
      <c r="AW8" s="781"/>
      <c r="AX8" s="781"/>
      <c r="AY8" s="781"/>
      <c r="AZ8" s="781"/>
      <c r="BA8" s="772"/>
      <c r="BB8" s="773"/>
      <c r="BC8" s="773"/>
      <c r="BD8" s="773"/>
      <c r="BE8" s="774"/>
      <c r="BF8" s="780"/>
      <c r="BG8" s="781"/>
      <c r="BH8" s="781"/>
      <c r="BI8" s="781"/>
      <c r="BJ8" s="785"/>
      <c r="BK8" s="772"/>
      <c r="BL8" s="773"/>
      <c r="BM8" s="773"/>
      <c r="BN8" s="773"/>
      <c r="BO8" s="774"/>
      <c r="BP8" s="780"/>
      <c r="BQ8" s="781"/>
      <c r="BR8" s="781"/>
      <c r="BS8" s="781"/>
      <c r="BT8" s="781"/>
      <c r="BU8" s="772"/>
      <c r="BV8" s="773"/>
      <c r="BW8" s="773"/>
      <c r="BX8" s="773"/>
      <c r="BY8" s="774"/>
      <c r="BZ8" s="780"/>
      <c r="CA8" s="781"/>
      <c r="CB8" s="781"/>
      <c r="CC8" s="781"/>
      <c r="CD8" s="785"/>
      <c r="CE8" s="772"/>
      <c r="CF8" s="773"/>
      <c r="CG8" s="773"/>
      <c r="CH8" s="773"/>
      <c r="CI8" s="774"/>
      <c r="CJ8" s="722"/>
      <c r="CK8" s="723"/>
      <c r="CL8" s="723"/>
      <c r="CM8" s="723"/>
      <c r="CN8" s="723"/>
      <c r="CO8" s="92"/>
      <c r="CP8" s="92"/>
      <c r="CQ8" s="92"/>
      <c r="CR8" s="92"/>
      <c r="CS8" s="93"/>
      <c r="CT8" s="21"/>
      <c r="CU8" s="21"/>
      <c r="CV8" s="21"/>
      <c r="CW8" s="21"/>
      <c r="CX8" s="21"/>
      <c r="CY8" s="25"/>
      <c r="CZ8" s="59"/>
      <c r="DB8" s="751"/>
      <c r="DC8" s="103" t="s">
        <v>593</v>
      </c>
      <c r="DD8" s="103" t="s">
        <v>594</v>
      </c>
      <c r="DE8" s="103" t="s">
        <v>595</v>
      </c>
      <c r="DF8" s="103" t="s">
        <v>596</v>
      </c>
      <c r="DG8" s="103" t="s">
        <v>597</v>
      </c>
      <c r="DH8" s="1"/>
      <c r="DI8" s="1"/>
      <c r="DJ8" s="1"/>
    </row>
    <row r="9" spans="2:118" ht="15" customHeight="1">
      <c r="B9" s="419">
        <v>3</v>
      </c>
      <c r="C9" s="780"/>
      <c r="D9" s="781"/>
      <c r="E9" s="781"/>
      <c r="F9" s="781"/>
      <c r="G9" s="785"/>
      <c r="H9" s="772"/>
      <c r="I9" s="773"/>
      <c r="J9" s="773"/>
      <c r="K9" s="773"/>
      <c r="L9" s="774"/>
      <c r="M9" s="780"/>
      <c r="N9" s="781"/>
      <c r="O9" s="781"/>
      <c r="P9" s="781"/>
      <c r="Q9" s="785"/>
      <c r="R9" s="772"/>
      <c r="S9" s="773"/>
      <c r="T9" s="773"/>
      <c r="U9" s="773"/>
      <c r="V9" s="774"/>
      <c r="W9" s="731"/>
      <c r="X9" s="732"/>
      <c r="Y9" s="732"/>
      <c r="Z9" s="732"/>
      <c r="AA9" s="733"/>
      <c r="AB9" s="772"/>
      <c r="AC9" s="773"/>
      <c r="AD9" s="773"/>
      <c r="AE9" s="773"/>
      <c r="AF9" s="774"/>
      <c r="AG9" s="731"/>
      <c r="AH9" s="732"/>
      <c r="AI9" s="732"/>
      <c r="AJ9" s="732"/>
      <c r="AK9" s="733"/>
      <c r="AL9" s="772"/>
      <c r="AM9" s="773"/>
      <c r="AN9" s="773"/>
      <c r="AO9" s="773"/>
      <c r="AP9" s="774"/>
      <c r="AQ9" s="722"/>
      <c r="AR9" s="723"/>
      <c r="AS9" s="723"/>
      <c r="AT9" s="723"/>
      <c r="AU9" s="724"/>
      <c r="AV9" s="780"/>
      <c r="AW9" s="781"/>
      <c r="AX9" s="781"/>
      <c r="AY9" s="781"/>
      <c r="AZ9" s="781"/>
      <c r="BA9" s="772"/>
      <c r="BB9" s="773"/>
      <c r="BC9" s="773"/>
      <c r="BD9" s="773"/>
      <c r="BE9" s="774"/>
      <c r="BF9" s="780"/>
      <c r="BG9" s="781"/>
      <c r="BH9" s="781"/>
      <c r="BI9" s="781"/>
      <c r="BJ9" s="785"/>
      <c r="BK9" s="772"/>
      <c r="BL9" s="773"/>
      <c r="BM9" s="773"/>
      <c r="BN9" s="773"/>
      <c r="BO9" s="774"/>
      <c r="BP9" s="780"/>
      <c r="BQ9" s="781"/>
      <c r="BR9" s="781"/>
      <c r="BS9" s="781"/>
      <c r="BT9" s="781"/>
      <c r="BU9" s="772"/>
      <c r="BV9" s="773"/>
      <c r="BW9" s="773"/>
      <c r="BX9" s="773"/>
      <c r="BY9" s="774"/>
      <c r="BZ9" s="780"/>
      <c r="CA9" s="781"/>
      <c r="CB9" s="781"/>
      <c r="CC9" s="781"/>
      <c r="CD9" s="785"/>
      <c r="CE9" s="772"/>
      <c r="CF9" s="773"/>
      <c r="CG9" s="773"/>
      <c r="CH9" s="773"/>
      <c r="CI9" s="774"/>
      <c r="CJ9" s="722"/>
      <c r="CK9" s="723"/>
      <c r="CL9" s="723"/>
      <c r="CM9" s="723"/>
      <c r="CN9" s="723"/>
      <c r="CO9" s="92"/>
      <c r="CP9" s="92"/>
      <c r="CQ9" s="92"/>
      <c r="CR9" s="92"/>
      <c r="CS9" s="93"/>
      <c r="CT9" s="21"/>
      <c r="CU9" s="21"/>
      <c r="CV9" s="21"/>
      <c r="CW9" s="21"/>
      <c r="CX9" s="21"/>
      <c r="CY9" s="25"/>
      <c r="CZ9" s="59"/>
      <c r="DA9" s="10"/>
      <c r="DB9" s="402" t="s">
        <v>555</v>
      </c>
      <c r="DC9" s="752" t="s">
        <v>970</v>
      </c>
      <c r="DD9" s="791" t="s">
        <v>963</v>
      </c>
      <c r="DE9" s="538" t="s">
        <v>966</v>
      </c>
      <c r="DF9" s="538" t="s">
        <v>966</v>
      </c>
      <c r="DG9" s="791" t="s">
        <v>963</v>
      </c>
      <c r="DH9" s="1"/>
      <c r="DI9" s="1"/>
      <c r="DJ9" s="1"/>
    </row>
    <row r="10" spans="2:118" ht="15" customHeight="1">
      <c r="B10" s="419">
        <v>4</v>
      </c>
      <c r="C10" s="780"/>
      <c r="D10" s="781"/>
      <c r="E10" s="781"/>
      <c r="F10" s="781"/>
      <c r="G10" s="785"/>
      <c r="H10" s="772"/>
      <c r="I10" s="773"/>
      <c r="J10" s="773"/>
      <c r="K10" s="773"/>
      <c r="L10" s="774"/>
      <c r="M10" s="780"/>
      <c r="N10" s="781"/>
      <c r="O10" s="781"/>
      <c r="P10" s="781"/>
      <c r="Q10" s="785"/>
      <c r="R10" s="772"/>
      <c r="S10" s="773"/>
      <c r="T10" s="773"/>
      <c r="U10" s="773"/>
      <c r="V10" s="774"/>
      <c r="W10" s="731"/>
      <c r="X10" s="732"/>
      <c r="Y10" s="732"/>
      <c r="Z10" s="732"/>
      <c r="AA10" s="733"/>
      <c r="AB10" s="772"/>
      <c r="AC10" s="773"/>
      <c r="AD10" s="773"/>
      <c r="AE10" s="773"/>
      <c r="AF10" s="774"/>
      <c r="AG10" s="731"/>
      <c r="AH10" s="732"/>
      <c r="AI10" s="732"/>
      <c r="AJ10" s="732"/>
      <c r="AK10" s="733"/>
      <c r="AL10" s="772"/>
      <c r="AM10" s="773"/>
      <c r="AN10" s="773"/>
      <c r="AO10" s="773"/>
      <c r="AP10" s="774"/>
      <c r="AQ10" s="722"/>
      <c r="AR10" s="723"/>
      <c r="AS10" s="723"/>
      <c r="AT10" s="723"/>
      <c r="AU10" s="724"/>
      <c r="AV10" s="780"/>
      <c r="AW10" s="781"/>
      <c r="AX10" s="781"/>
      <c r="AY10" s="781"/>
      <c r="AZ10" s="781"/>
      <c r="BA10" s="772"/>
      <c r="BB10" s="773"/>
      <c r="BC10" s="773"/>
      <c r="BD10" s="773"/>
      <c r="BE10" s="774"/>
      <c r="BF10" s="780"/>
      <c r="BG10" s="781"/>
      <c r="BH10" s="781"/>
      <c r="BI10" s="781"/>
      <c r="BJ10" s="785"/>
      <c r="BK10" s="772"/>
      <c r="BL10" s="773"/>
      <c r="BM10" s="773"/>
      <c r="BN10" s="773"/>
      <c r="BO10" s="774"/>
      <c r="BP10" s="780"/>
      <c r="BQ10" s="781"/>
      <c r="BR10" s="781"/>
      <c r="BS10" s="781"/>
      <c r="BT10" s="781"/>
      <c r="BU10" s="772"/>
      <c r="BV10" s="773"/>
      <c r="BW10" s="773"/>
      <c r="BX10" s="773"/>
      <c r="BY10" s="774"/>
      <c r="BZ10" s="780"/>
      <c r="CA10" s="781"/>
      <c r="CB10" s="781"/>
      <c r="CC10" s="781"/>
      <c r="CD10" s="785"/>
      <c r="CE10" s="772"/>
      <c r="CF10" s="773"/>
      <c r="CG10" s="773"/>
      <c r="CH10" s="773"/>
      <c r="CI10" s="774"/>
      <c r="CJ10" s="722"/>
      <c r="CK10" s="723"/>
      <c r="CL10" s="723"/>
      <c r="CM10" s="723"/>
      <c r="CN10" s="723"/>
      <c r="CO10" s="92"/>
      <c r="CP10" s="92"/>
      <c r="CQ10" s="92"/>
      <c r="CR10" s="92"/>
      <c r="CS10" s="93"/>
      <c r="CT10" s="21"/>
      <c r="CU10" s="21"/>
      <c r="CV10" s="21"/>
      <c r="CW10" s="21"/>
      <c r="CX10" s="21"/>
      <c r="CY10" s="25"/>
      <c r="CZ10" s="59"/>
      <c r="DA10" s="10"/>
      <c r="DB10" s="402" t="s">
        <v>556</v>
      </c>
      <c r="DC10" s="753"/>
      <c r="DD10" s="792"/>
      <c r="DE10" s="537"/>
      <c r="DF10" s="537"/>
      <c r="DG10" s="792"/>
      <c r="DH10" s="1"/>
      <c r="DI10" s="1"/>
      <c r="DJ10" s="1"/>
    </row>
    <row r="11" spans="2:118" ht="15" customHeight="1">
      <c r="B11" s="419">
        <v>5</v>
      </c>
      <c r="C11" s="780"/>
      <c r="D11" s="781"/>
      <c r="E11" s="781"/>
      <c r="F11" s="781"/>
      <c r="G11" s="785"/>
      <c r="H11" s="772"/>
      <c r="I11" s="773"/>
      <c r="J11" s="773"/>
      <c r="K11" s="773"/>
      <c r="L11" s="774"/>
      <c r="M11" s="780"/>
      <c r="N11" s="781"/>
      <c r="O11" s="781"/>
      <c r="P11" s="781"/>
      <c r="Q11" s="785"/>
      <c r="R11" s="772"/>
      <c r="S11" s="773"/>
      <c r="T11" s="773"/>
      <c r="U11" s="773"/>
      <c r="V11" s="774"/>
      <c r="W11" s="731"/>
      <c r="X11" s="732"/>
      <c r="Y11" s="732"/>
      <c r="Z11" s="732"/>
      <c r="AA11" s="733"/>
      <c r="AB11" s="772"/>
      <c r="AC11" s="773"/>
      <c r="AD11" s="773"/>
      <c r="AE11" s="773"/>
      <c r="AF11" s="774"/>
      <c r="AG11" s="731"/>
      <c r="AH11" s="732"/>
      <c r="AI11" s="732"/>
      <c r="AJ11" s="732"/>
      <c r="AK11" s="733"/>
      <c r="AL11" s="772"/>
      <c r="AM11" s="773"/>
      <c r="AN11" s="773"/>
      <c r="AO11" s="773"/>
      <c r="AP11" s="774"/>
      <c r="AQ11" s="722"/>
      <c r="AR11" s="723"/>
      <c r="AS11" s="723"/>
      <c r="AT11" s="723"/>
      <c r="AU11" s="724"/>
      <c r="AV11" s="780"/>
      <c r="AW11" s="781"/>
      <c r="AX11" s="781"/>
      <c r="AY11" s="781"/>
      <c r="AZ11" s="781"/>
      <c r="BA11" s="772"/>
      <c r="BB11" s="773"/>
      <c r="BC11" s="773"/>
      <c r="BD11" s="773"/>
      <c r="BE11" s="774"/>
      <c r="BF11" s="780"/>
      <c r="BG11" s="781"/>
      <c r="BH11" s="781"/>
      <c r="BI11" s="781"/>
      <c r="BJ11" s="785"/>
      <c r="BK11" s="772"/>
      <c r="BL11" s="773"/>
      <c r="BM11" s="773"/>
      <c r="BN11" s="773"/>
      <c r="BO11" s="774"/>
      <c r="BP11" s="780"/>
      <c r="BQ11" s="781"/>
      <c r="BR11" s="781"/>
      <c r="BS11" s="781"/>
      <c r="BT11" s="781"/>
      <c r="BU11" s="772"/>
      <c r="BV11" s="773"/>
      <c r="BW11" s="773"/>
      <c r="BX11" s="773"/>
      <c r="BY11" s="774"/>
      <c r="BZ11" s="780"/>
      <c r="CA11" s="781"/>
      <c r="CB11" s="781"/>
      <c r="CC11" s="781"/>
      <c r="CD11" s="785"/>
      <c r="CE11" s="772"/>
      <c r="CF11" s="773"/>
      <c r="CG11" s="773"/>
      <c r="CH11" s="773"/>
      <c r="CI11" s="774"/>
      <c r="CJ11" s="722"/>
      <c r="CK11" s="723"/>
      <c r="CL11" s="723"/>
      <c r="CM11" s="723"/>
      <c r="CN11" s="723"/>
      <c r="CO11" s="92"/>
      <c r="CP11" s="92"/>
      <c r="CQ11" s="92"/>
      <c r="CR11" s="92"/>
      <c r="CS11" s="93"/>
      <c r="CT11" s="21"/>
      <c r="CU11" s="21"/>
      <c r="CV11" s="21"/>
      <c r="CW11" s="21"/>
      <c r="CX11" s="21"/>
      <c r="CY11" s="25"/>
      <c r="CZ11" s="59"/>
      <c r="DB11" s="402" t="s">
        <v>557</v>
      </c>
      <c r="DC11" s="755" t="s">
        <v>967</v>
      </c>
      <c r="DD11" s="793" t="s">
        <v>960</v>
      </c>
      <c r="DE11" s="787" t="s">
        <v>962</v>
      </c>
      <c r="DF11" s="787" t="s">
        <v>962</v>
      </c>
      <c r="DG11" s="788" t="s">
        <v>960</v>
      </c>
      <c r="DH11" s="1"/>
      <c r="DI11" s="1"/>
      <c r="DJ11" s="1"/>
    </row>
    <row r="12" spans="2:118" ht="15" customHeight="1">
      <c r="B12" s="419">
        <v>6</v>
      </c>
      <c r="C12" s="780"/>
      <c r="D12" s="781"/>
      <c r="E12" s="781"/>
      <c r="F12" s="781"/>
      <c r="G12" s="785"/>
      <c r="H12" s="772"/>
      <c r="I12" s="773"/>
      <c r="J12" s="773"/>
      <c r="K12" s="773"/>
      <c r="L12" s="774"/>
      <c r="M12" s="780"/>
      <c r="N12" s="781"/>
      <c r="O12" s="781"/>
      <c r="P12" s="781"/>
      <c r="Q12" s="785"/>
      <c r="R12" s="772"/>
      <c r="S12" s="773"/>
      <c r="T12" s="773"/>
      <c r="U12" s="773"/>
      <c r="V12" s="774"/>
      <c r="W12" s="731"/>
      <c r="X12" s="732"/>
      <c r="Y12" s="732"/>
      <c r="Z12" s="732"/>
      <c r="AA12" s="733"/>
      <c r="AB12" s="772"/>
      <c r="AC12" s="773"/>
      <c r="AD12" s="773"/>
      <c r="AE12" s="773"/>
      <c r="AF12" s="774"/>
      <c r="AG12" s="731"/>
      <c r="AH12" s="732"/>
      <c r="AI12" s="732"/>
      <c r="AJ12" s="732"/>
      <c r="AK12" s="733"/>
      <c r="AL12" s="772"/>
      <c r="AM12" s="773"/>
      <c r="AN12" s="773"/>
      <c r="AO12" s="773"/>
      <c r="AP12" s="774"/>
      <c r="AQ12" s="722"/>
      <c r="AR12" s="723"/>
      <c r="AS12" s="723"/>
      <c r="AT12" s="723"/>
      <c r="AU12" s="724"/>
      <c r="AV12" s="780"/>
      <c r="AW12" s="781"/>
      <c r="AX12" s="781"/>
      <c r="AY12" s="781"/>
      <c r="AZ12" s="781"/>
      <c r="BA12" s="772"/>
      <c r="BB12" s="773"/>
      <c r="BC12" s="773"/>
      <c r="BD12" s="773"/>
      <c r="BE12" s="774"/>
      <c r="BF12" s="780"/>
      <c r="BG12" s="781"/>
      <c r="BH12" s="781"/>
      <c r="BI12" s="781"/>
      <c r="BJ12" s="785"/>
      <c r="BK12" s="772"/>
      <c r="BL12" s="773"/>
      <c r="BM12" s="773"/>
      <c r="BN12" s="773"/>
      <c r="BO12" s="774"/>
      <c r="BP12" s="780"/>
      <c r="BQ12" s="781"/>
      <c r="BR12" s="781"/>
      <c r="BS12" s="781"/>
      <c r="BT12" s="781"/>
      <c r="BU12" s="772"/>
      <c r="BV12" s="773"/>
      <c r="BW12" s="773"/>
      <c r="BX12" s="773"/>
      <c r="BY12" s="774"/>
      <c r="BZ12" s="780"/>
      <c r="CA12" s="781"/>
      <c r="CB12" s="781"/>
      <c r="CC12" s="781"/>
      <c r="CD12" s="785"/>
      <c r="CE12" s="772"/>
      <c r="CF12" s="773"/>
      <c r="CG12" s="773"/>
      <c r="CH12" s="773"/>
      <c r="CI12" s="774"/>
      <c r="CJ12" s="722"/>
      <c r="CK12" s="723"/>
      <c r="CL12" s="723"/>
      <c r="CM12" s="723"/>
      <c r="CN12" s="723"/>
      <c r="CO12" s="92"/>
      <c r="CP12" s="92"/>
      <c r="CQ12" s="92"/>
      <c r="CR12" s="92"/>
      <c r="CS12" s="93"/>
      <c r="CT12" s="21"/>
      <c r="CU12" s="21"/>
      <c r="CV12" s="21"/>
      <c r="CW12" s="21"/>
      <c r="CX12" s="21"/>
      <c r="CY12" s="25"/>
      <c r="CZ12" s="59"/>
      <c r="DB12" s="402" t="s">
        <v>558</v>
      </c>
      <c r="DC12" s="756"/>
      <c r="DD12" s="794"/>
      <c r="DE12" s="501"/>
      <c r="DF12" s="501"/>
      <c r="DG12" s="789"/>
      <c r="DH12" s="1"/>
      <c r="DI12" s="1"/>
      <c r="DJ12" s="1"/>
    </row>
    <row r="13" spans="2:118" ht="15" customHeight="1">
      <c r="B13" s="419">
        <v>7</v>
      </c>
      <c r="C13" s="780"/>
      <c r="D13" s="781"/>
      <c r="E13" s="781"/>
      <c r="F13" s="781"/>
      <c r="G13" s="785"/>
      <c r="H13" s="772"/>
      <c r="I13" s="773"/>
      <c r="J13" s="773"/>
      <c r="K13" s="773"/>
      <c r="L13" s="774"/>
      <c r="M13" s="780"/>
      <c r="N13" s="781"/>
      <c r="O13" s="781"/>
      <c r="P13" s="781"/>
      <c r="Q13" s="785"/>
      <c r="R13" s="772"/>
      <c r="S13" s="773"/>
      <c r="T13" s="773"/>
      <c r="U13" s="773"/>
      <c r="V13" s="774"/>
      <c r="W13" s="731"/>
      <c r="X13" s="732"/>
      <c r="Y13" s="732"/>
      <c r="Z13" s="732"/>
      <c r="AA13" s="733"/>
      <c r="AB13" s="772"/>
      <c r="AC13" s="773"/>
      <c r="AD13" s="773"/>
      <c r="AE13" s="773"/>
      <c r="AF13" s="774"/>
      <c r="AG13" s="731"/>
      <c r="AH13" s="732"/>
      <c r="AI13" s="732"/>
      <c r="AJ13" s="732"/>
      <c r="AK13" s="733"/>
      <c r="AL13" s="772"/>
      <c r="AM13" s="773"/>
      <c r="AN13" s="773"/>
      <c r="AO13" s="773"/>
      <c r="AP13" s="774"/>
      <c r="AQ13" s="722"/>
      <c r="AR13" s="723"/>
      <c r="AS13" s="723"/>
      <c r="AT13" s="723"/>
      <c r="AU13" s="724"/>
      <c r="AV13" s="780"/>
      <c r="AW13" s="781"/>
      <c r="AX13" s="781"/>
      <c r="AY13" s="781"/>
      <c r="AZ13" s="781"/>
      <c r="BA13" s="772"/>
      <c r="BB13" s="773"/>
      <c r="BC13" s="773"/>
      <c r="BD13" s="773"/>
      <c r="BE13" s="774"/>
      <c r="BF13" s="780"/>
      <c r="BG13" s="781"/>
      <c r="BH13" s="781"/>
      <c r="BI13" s="781"/>
      <c r="BJ13" s="785"/>
      <c r="BK13" s="772"/>
      <c r="BL13" s="773"/>
      <c r="BM13" s="773"/>
      <c r="BN13" s="773"/>
      <c r="BO13" s="774"/>
      <c r="BP13" s="780"/>
      <c r="BQ13" s="781"/>
      <c r="BR13" s="781"/>
      <c r="BS13" s="781"/>
      <c r="BT13" s="781"/>
      <c r="BU13" s="772"/>
      <c r="BV13" s="773"/>
      <c r="BW13" s="773"/>
      <c r="BX13" s="773"/>
      <c r="BY13" s="774"/>
      <c r="BZ13" s="780"/>
      <c r="CA13" s="781"/>
      <c r="CB13" s="781"/>
      <c r="CC13" s="781"/>
      <c r="CD13" s="785"/>
      <c r="CE13" s="772"/>
      <c r="CF13" s="773"/>
      <c r="CG13" s="773"/>
      <c r="CH13" s="773"/>
      <c r="CI13" s="774"/>
      <c r="CJ13" s="722"/>
      <c r="CK13" s="723"/>
      <c r="CL13" s="723"/>
      <c r="CM13" s="723"/>
      <c r="CN13" s="723"/>
      <c r="CO13" s="92"/>
      <c r="CP13" s="92"/>
      <c r="CQ13" s="92"/>
      <c r="CR13" s="92"/>
      <c r="CS13" s="93"/>
      <c r="CT13" s="21"/>
      <c r="CU13" s="21"/>
      <c r="CV13" s="21"/>
      <c r="CW13" s="21"/>
      <c r="CX13" s="21"/>
      <c r="CY13" s="25"/>
      <c r="CZ13" s="59"/>
      <c r="DB13" s="402" t="s">
        <v>559</v>
      </c>
      <c r="DC13" s="790" t="s">
        <v>969</v>
      </c>
      <c r="DD13" s="790" t="s">
        <v>969</v>
      </c>
      <c r="DE13" s="755" t="s">
        <v>968</v>
      </c>
      <c r="DF13" s="752" t="s">
        <v>970</v>
      </c>
      <c r="DG13" s="757"/>
      <c r="DH13" s="1"/>
      <c r="DI13" s="1"/>
      <c r="DJ13" s="1"/>
    </row>
    <row r="14" spans="2:118">
      <c r="B14" s="419">
        <v>8</v>
      </c>
      <c r="C14" s="780"/>
      <c r="D14" s="781"/>
      <c r="E14" s="781"/>
      <c r="F14" s="781"/>
      <c r="G14" s="785"/>
      <c r="H14" s="772"/>
      <c r="I14" s="773"/>
      <c r="J14" s="773"/>
      <c r="K14" s="773"/>
      <c r="L14" s="774"/>
      <c r="M14" s="780"/>
      <c r="N14" s="781"/>
      <c r="O14" s="781"/>
      <c r="P14" s="781"/>
      <c r="Q14" s="785"/>
      <c r="R14" s="772"/>
      <c r="S14" s="773"/>
      <c r="T14" s="773"/>
      <c r="U14" s="773"/>
      <c r="V14" s="774"/>
      <c r="W14" s="731"/>
      <c r="X14" s="732"/>
      <c r="Y14" s="732"/>
      <c r="Z14" s="732"/>
      <c r="AA14" s="733"/>
      <c r="AB14" s="772"/>
      <c r="AC14" s="773"/>
      <c r="AD14" s="773"/>
      <c r="AE14" s="773"/>
      <c r="AF14" s="774"/>
      <c r="AG14" s="731"/>
      <c r="AH14" s="732"/>
      <c r="AI14" s="732"/>
      <c r="AJ14" s="732"/>
      <c r="AK14" s="733"/>
      <c r="AL14" s="772"/>
      <c r="AM14" s="773"/>
      <c r="AN14" s="773"/>
      <c r="AO14" s="773"/>
      <c r="AP14" s="774"/>
      <c r="AQ14" s="722"/>
      <c r="AR14" s="723"/>
      <c r="AS14" s="723"/>
      <c r="AT14" s="723"/>
      <c r="AU14" s="724"/>
      <c r="AV14" s="780"/>
      <c r="AW14" s="781"/>
      <c r="AX14" s="781"/>
      <c r="AY14" s="781"/>
      <c r="AZ14" s="781"/>
      <c r="BA14" s="772"/>
      <c r="BB14" s="773"/>
      <c r="BC14" s="773"/>
      <c r="BD14" s="773"/>
      <c r="BE14" s="774"/>
      <c r="BF14" s="780"/>
      <c r="BG14" s="781"/>
      <c r="BH14" s="781"/>
      <c r="BI14" s="781"/>
      <c r="BJ14" s="785"/>
      <c r="BK14" s="772"/>
      <c r="BL14" s="773"/>
      <c r="BM14" s="773"/>
      <c r="BN14" s="773"/>
      <c r="BO14" s="774"/>
      <c r="BP14" s="780"/>
      <c r="BQ14" s="781"/>
      <c r="BR14" s="781"/>
      <c r="BS14" s="781"/>
      <c r="BT14" s="781"/>
      <c r="BU14" s="772"/>
      <c r="BV14" s="773"/>
      <c r="BW14" s="773"/>
      <c r="BX14" s="773"/>
      <c r="BY14" s="774"/>
      <c r="BZ14" s="780"/>
      <c r="CA14" s="781"/>
      <c r="CB14" s="781"/>
      <c r="CC14" s="781"/>
      <c r="CD14" s="785"/>
      <c r="CE14" s="772"/>
      <c r="CF14" s="773"/>
      <c r="CG14" s="773"/>
      <c r="CH14" s="773"/>
      <c r="CI14" s="774"/>
      <c r="CJ14" s="722"/>
      <c r="CK14" s="723"/>
      <c r="CL14" s="723"/>
      <c r="CM14" s="723"/>
      <c r="CN14" s="723"/>
      <c r="CO14" s="92"/>
      <c r="CP14" s="92"/>
      <c r="CQ14" s="92"/>
      <c r="CR14" s="92"/>
      <c r="CS14" s="93"/>
      <c r="CT14" s="21"/>
      <c r="CU14" s="21"/>
      <c r="CV14" s="21"/>
      <c r="CW14" s="21"/>
      <c r="CX14" s="21"/>
      <c r="CY14" s="25"/>
      <c r="CZ14" s="59"/>
      <c r="DB14" s="402" t="s">
        <v>560</v>
      </c>
      <c r="DC14" s="766"/>
      <c r="DD14" s="766"/>
      <c r="DE14" s="756"/>
      <c r="DF14" s="753"/>
      <c r="DG14" s="758"/>
      <c r="DH14" s="1"/>
      <c r="DI14" s="1"/>
      <c r="DJ14" s="1"/>
    </row>
    <row r="15" spans="2:118" ht="15" customHeight="1">
      <c r="B15" s="419">
        <v>9</v>
      </c>
      <c r="C15" s="780"/>
      <c r="D15" s="781"/>
      <c r="E15" s="781"/>
      <c r="F15" s="781"/>
      <c r="G15" s="785"/>
      <c r="H15" s="772"/>
      <c r="I15" s="773"/>
      <c r="J15" s="773"/>
      <c r="K15" s="773"/>
      <c r="L15" s="774"/>
      <c r="M15" s="780"/>
      <c r="N15" s="781"/>
      <c r="O15" s="781"/>
      <c r="P15" s="781"/>
      <c r="Q15" s="785"/>
      <c r="R15" s="772"/>
      <c r="S15" s="773"/>
      <c r="T15" s="773"/>
      <c r="U15" s="773"/>
      <c r="V15" s="774"/>
      <c r="W15" s="731"/>
      <c r="X15" s="732"/>
      <c r="Y15" s="732"/>
      <c r="Z15" s="732"/>
      <c r="AA15" s="733"/>
      <c r="AB15" s="772"/>
      <c r="AC15" s="773"/>
      <c r="AD15" s="773"/>
      <c r="AE15" s="773"/>
      <c r="AF15" s="774"/>
      <c r="AG15" s="731"/>
      <c r="AH15" s="732"/>
      <c r="AI15" s="732"/>
      <c r="AJ15" s="732"/>
      <c r="AK15" s="733"/>
      <c r="AL15" s="772"/>
      <c r="AM15" s="773"/>
      <c r="AN15" s="773"/>
      <c r="AO15" s="773"/>
      <c r="AP15" s="774"/>
      <c r="AQ15" s="722"/>
      <c r="AR15" s="723"/>
      <c r="AS15" s="723"/>
      <c r="AT15" s="723"/>
      <c r="AU15" s="724"/>
      <c r="AV15" s="780"/>
      <c r="AW15" s="781"/>
      <c r="AX15" s="781"/>
      <c r="AY15" s="781"/>
      <c r="AZ15" s="781"/>
      <c r="BA15" s="772"/>
      <c r="BB15" s="773"/>
      <c r="BC15" s="773"/>
      <c r="BD15" s="773"/>
      <c r="BE15" s="774"/>
      <c r="BF15" s="780"/>
      <c r="BG15" s="781"/>
      <c r="BH15" s="781"/>
      <c r="BI15" s="781"/>
      <c r="BJ15" s="785"/>
      <c r="BK15" s="772"/>
      <c r="BL15" s="773"/>
      <c r="BM15" s="773"/>
      <c r="BN15" s="773"/>
      <c r="BO15" s="774"/>
      <c r="BP15" s="780"/>
      <c r="BQ15" s="781"/>
      <c r="BR15" s="781"/>
      <c r="BS15" s="781"/>
      <c r="BT15" s="781"/>
      <c r="BU15" s="772"/>
      <c r="BV15" s="773"/>
      <c r="BW15" s="773"/>
      <c r="BX15" s="773"/>
      <c r="BY15" s="774"/>
      <c r="BZ15" s="780"/>
      <c r="CA15" s="781"/>
      <c r="CB15" s="781"/>
      <c r="CC15" s="781"/>
      <c r="CD15" s="785"/>
      <c r="CE15" s="772"/>
      <c r="CF15" s="773"/>
      <c r="CG15" s="773"/>
      <c r="CH15" s="773"/>
      <c r="CI15" s="774"/>
      <c r="CJ15" s="722"/>
      <c r="CK15" s="723"/>
      <c r="CL15" s="723"/>
      <c r="CM15" s="723"/>
      <c r="CN15" s="724"/>
      <c r="CO15" s="92"/>
      <c r="CP15" s="92"/>
      <c r="CQ15" s="92"/>
      <c r="CR15" s="92"/>
      <c r="CS15" s="93"/>
      <c r="CT15" s="21"/>
      <c r="CU15" s="21"/>
      <c r="CV15" s="21"/>
      <c r="CW15" s="21"/>
      <c r="CX15" s="21"/>
      <c r="DB15" s="104" t="s">
        <v>561</v>
      </c>
      <c r="DC15" s="320"/>
      <c r="DD15" s="356"/>
      <c r="DE15" s="356"/>
      <c r="DF15" s="356"/>
      <c r="DG15" s="740"/>
      <c r="DH15" s="1"/>
      <c r="DI15" s="1"/>
      <c r="DJ15" s="1"/>
    </row>
    <row r="16" spans="2:118">
      <c r="B16" s="419">
        <v>10</v>
      </c>
      <c r="C16" s="780"/>
      <c r="D16" s="781"/>
      <c r="E16" s="781"/>
      <c r="F16" s="781"/>
      <c r="G16" s="785"/>
      <c r="H16" s="772"/>
      <c r="I16" s="773"/>
      <c r="J16" s="773"/>
      <c r="K16" s="773"/>
      <c r="L16" s="774"/>
      <c r="M16" s="780"/>
      <c r="N16" s="781"/>
      <c r="O16" s="781"/>
      <c r="P16" s="781"/>
      <c r="Q16" s="785"/>
      <c r="R16" s="772"/>
      <c r="S16" s="773"/>
      <c r="T16" s="773"/>
      <c r="U16" s="773"/>
      <c r="V16" s="774"/>
      <c r="W16" s="731"/>
      <c r="X16" s="732"/>
      <c r="Y16" s="732"/>
      <c r="Z16" s="732"/>
      <c r="AA16" s="733"/>
      <c r="AB16" s="772"/>
      <c r="AC16" s="773"/>
      <c r="AD16" s="773"/>
      <c r="AE16" s="773"/>
      <c r="AF16" s="774"/>
      <c r="AG16" s="731"/>
      <c r="AH16" s="732"/>
      <c r="AI16" s="732"/>
      <c r="AJ16" s="732"/>
      <c r="AK16" s="733"/>
      <c r="AL16" s="772"/>
      <c r="AM16" s="773"/>
      <c r="AN16" s="773"/>
      <c r="AO16" s="773"/>
      <c r="AP16" s="774"/>
      <c r="AQ16" s="722"/>
      <c r="AR16" s="723"/>
      <c r="AS16" s="723"/>
      <c r="AT16" s="723"/>
      <c r="AU16" s="724"/>
      <c r="AV16" s="780"/>
      <c r="AW16" s="781"/>
      <c r="AX16" s="781"/>
      <c r="AY16" s="781"/>
      <c r="AZ16" s="781"/>
      <c r="BA16" s="772"/>
      <c r="BB16" s="773"/>
      <c r="BC16" s="773"/>
      <c r="BD16" s="773"/>
      <c r="BE16" s="774"/>
      <c r="BF16" s="780"/>
      <c r="BG16" s="781"/>
      <c r="BH16" s="781"/>
      <c r="BI16" s="781"/>
      <c r="BJ16" s="785"/>
      <c r="BK16" s="772"/>
      <c r="BL16" s="773"/>
      <c r="BM16" s="773"/>
      <c r="BN16" s="773"/>
      <c r="BO16" s="774"/>
      <c r="BP16" s="780"/>
      <c r="BQ16" s="781"/>
      <c r="BR16" s="781"/>
      <c r="BS16" s="781"/>
      <c r="BT16" s="781"/>
      <c r="BU16" s="772"/>
      <c r="BV16" s="773"/>
      <c r="BW16" s="773"/>
      <c r="BX16" s="773"/>
      <c r="BY16" s="774"/>
      <c r="BZ16" s="780"/>
      <c r="CA16" s="781"/>
      <c r="CB16" s="781"/>
      <c r="CC16" s="781"/>
      <c r="CD16" s="785"/>
      <c r="CE16" s="772"/>
      <c r="CF16" s="773"/>
      <c r="CG16" s="773"/>
      <c r="CH16" s="773"/>
      <c r="CI16" s="774"/>
      <c r="CJ16" s="722"/>
      <c r="CK16" s="723"/>
      <c r="CL16" s="723"/>
      <c r="CM16" s="723"/>
      <c r="CN16" s="724"/>
      <c r="CO16" s="92"/>
      <c r="CP16" s="92"/>
      <c r="CQ16" s="92"/>
      <c r="CR16" s="92"/>
      <c r="CS16" s="93"/>
      <c r="CT16" s="21"/>
      <c r="CU16" s="21"/>
      <c r="CV16" s="21"/>
      <c r="CW16" s="21"/>
      <c r="CX16" s="21"/>
      <c r="DB16" s="402" t="s">
        <v>562</v>
      </c>
      <c r="DC16" s="321"/>
      <c r="DD16" s="357"/>
      <c r="DE16" s="357"/>
      <c r="DF16" s="357"/>
      <c r="DG16" s="572"/>
      <c r="DH16" s="1"/>
      <c r="DI16" s="1"/>
      <c r="DJ16" s="1"/>
    </row>
    <row r="17" spans="2:114" ht="16.5" customHeight="1">
      <c r="B17" s="419">
        <v>11</v>
      </c>
      <c r="C17" s="780"/>
      <c r="D17" s="781"/>
      <c r="E17" s="781"/>
      <c r="F17" s="781"/>
      <c r="G17" s="785"/>
      <c r="H17" s="772"/>
      <c r="I17" s="773"/>
      <c r="J17" s="773"/>
      <c r="K17" s="773"/>
      <c r="L17" s="774"/>
      <c r="M17" s="780"/>
      <c r="N17" s="781"/>
      <c r="O17" s="781"/>
      <c r="P17" s="781"/>
      <c r="Q17" s="785"/>
      <c r="R17" s="772"/>
      <c r="S17" s="773"/>
      <c r="T17" s="773"/>
      <c r="U17" s="773"/>
      <c r="V17" s="774"/>
      <c r="W17" s="731"/>
      <c r="X17" s="732"/>
      <c r="Y17" s="732"/>
      <c r="Z17" s="732"/>
      <c r="AA17" s="733"/>
      <c r="AB17" s="772"/>
      <c r="AC17" s="773"/>
      <c r="AD17" s="773"/>
      <c r="AE17" s="773"/>
      <c r="AF17" s="774"/>
      <c r="AG17" s="731"/>
      <c r="AH17" s="732"/>
      <c r="AI17" s="732"/>
      <c r="AJ17" s="732"/>
      <c r="AK17" s="733"/>
      <c r="AL17" s="772"/>
      <c r="AM17" s="773"/>
      <c r="AN17" s="773"/>
      <c r="AO17" s="773"/>
      <c r="AP17" s="774"/>
      <c r="AQ17" s="722"/>
      <c r="AR17" s="723"/>
      <c r="AS17" s="723"/>
      <c r="AT17" s="723"/>
      <c r="AU17" s="724"/>
      <c r="AV17" s="780"/>
      <c r="AW17" s="781"/>
      <c r="AX17" s="781"/>
      <c r="AY17" s="781"/>
      <c r="AZ17" s="781"/>
      <c r="BA17" s="772"/>
      <c r="BB17" s="773"/>
      <c r="BC17" s="773"/>
      <c r="BD17" s="773"/>
      <c r="BE17" s="774"/>
      <c r="BF17" s="780"/>
      <c r="BG17" s="781"/>
      <c r="BH17" s="781"/>
      <c r="BI17" s="781"/>
      <c r="BJ17" s="785"/>
      <c r="BK17" s="772"/>
      <c r="BL17" s="773"/>
      <c r="BM17" s="773"/>
      <c r="BN17" s="773"/>
      <c r="BO17" s="774"/>
      <c r="BP17" s="780"/>
      <c r="BQ17" s="781"/>
      <c r="BR17" s="781"/>
      <c r="BS17" s="781"/>
      <c r="BT17" s="781"/>
      <c r="BU17" s="772"/>
      <c r="BV17" s="773"/>
      <c r="BW17" s="773"/>
      <c r="BX17" s="773"/>
      <c r="BY17" s="774"/>
      <c r="BZ17" s="780"/>
      <c r="CA17" s="781"/>
      <c r="CB17" s="781"/>
      <c r="CC17" s="781"/>
      <c r="CD17" s="785"/>
      <c r="CE17" s="772"/>
      <c r="CF17" s="773"/>
      <c r="CG17" s="773"/>
      <c r="CH17" s="773"/>
      <c r="CI17" s="774"/>
      <c r="CJ17" s="722"/>
      <c r="CK17" s="723"/>
      <c r="CL17" s="723"/>
      <c r="CM17" s="723"/>
      <c r="CN17" s="724"/>
      <c r="CO17" s="92"/>
      <c r="CP17" s="92"/>
      <c r="CQ17" s="92"/>
      <c r="CR17" s="92"/>
      <c r="CS17" s="93"/>
      <c r="CT17" s="21"/>
      <c r="CU17" s="21"/>
      <c r="CV17" s="21"/>
      <c r="CW17" s="21"/>
      <c r="CX17" s="21"/>
      <c r="DB17" s="1"/>
      <c r="DC17" s="1"/>
      <c r="DD17" s="1"/>
      <c r="DE17" s="1"/>
      <c r="DF17" s="1"/>
      <c r="DG17" s="1"/>
      <c r="DH17" s="1"/>
      <c r="DI17" s="1"/>
      <c r="DJ17" s="1"/>
    </row>
    <row r="18" spans="2:114" ht="16.5" customHeight="1">
      <c r="B18" s="419">
        <v>12</v>
      </c>
      <c r="C18" s="780"/>
      <c r="D18" s="781"/>
      <c r="E18" s="781"/>
      <c r="F18" s="781"/>
      <c r="G18" s="785"/>
      <c r="H18" s="772"/>
      <c r="I18" s="773"/>
      <c r="J18" s="773"/>
      <c r="K18" s="773"/>
      <c r="L18" s="774"/>
      <c r="M18" s="780"/>
      <c r="N18" s="781"/>
      <c r="O18" s="781"/>
      <c r="P18" s="781"/>
      <c r="Q18" s="785"/>
      <c r="R18" s="772"/>
      <c r="S18" s="773"/>
      <c r="T18" s="773"/>
      <c r="U18" s="773"/>
      <c r="V18" s="774"/>
      <c r="W18" s="731"/>
      <c r="X18" s="732"/>
      <c r="Y18" s="732"/>
      <c r="Z18" s="732"/>
      <c r="AA18" s="733"/>
      <c r="AB18" s="772"/>
      <c r="AC18" s="773"/>
      <c r="AD18" s="773"/>
      <c r="AE18" s="773"/>
      <c r="AF18" s="774"/>
      <c r="AG18" s="731"/>
      <c r="AH18" s="732"/>
      <c r="AI18" s="732"/>
      <c r="AJ18" s="732"/>
      <c r="AK18" s="733"/>
      <c r="AL18" s="772"/>
      <c r="AM18" s="773"/>
      <c r="AN18" s="773"/>
      <c r="AO18" s="773"/>
      <c r="AP18" s="774"/>
      <c r="AQ18" s="722"/>
      <c r="AR18" s="723"/>
      <c r="AS18" s="723"/>
      <c r="AT18" s="723"/>
      <c r="AU18" s="724"/>
      <c r="AV18" s="780"/>
      <c r="AW18" s="781"/>
      <c r="AX18" s="781"/>
      <c r="AY18" s="781"/>
      <c r="AZ18" s="781"/>
      <c r="BA18" s="772"/>
      <c r="BB18" s="773"/>
      <c r="BC18" s="773"/>
      <c r="BD18" s="773"/>
      <c r="BE18" s="774"/>
      <c r="BF18" s="780"/>
      <c r="BG18" s="781"/>
      <c r="BH18" s="781"/>
      <c r="BI18" s="781"/>
      <c r="BJ18" s="785"/>
      <c r="BK18" s="772"/>
      <c r="BL18" s="773"/>
      <c r="BM18" s="773"/>
      <c r="BN18" s="773"/>
      <c r="BO18" s="774"/>
      <c r="BP18" s="780"/>
      <c r="BQ18" s="781"/>
      <c r="BR18" s="781"/>
      <c r="BS18" s="781"/>
      <c r="BT18" s="781"/>
      <c r="BU18" s="772"/>
      <c r="BV18" s="773"/>
      <c r="BW18" s="773"/>
      <c r="BX18" s="773"/>
      <c r="BY18" s="774"/>
      <c r="BZ18" s="780"/>
      <c r="CA18" s="781"/>
      <c r="CB18" s="781"/>
      <c r="CC18" s="781"/>
      <c r="CD18" s="785"/>
      <c r="CE18" s="772"/>
      <c r="CF18" s="773"/>
      <c r="CG18" s="773"/>
      <c r="CH18" s="773"/>
      <c r="CI18" s="774"/>
      <c r="CJ18" s="722"/>
      <c r="CK18" s="723"/>
      <c r="CL18" s="723"/>
      <c r="CM18" s="723"/>
      <c r="CN18" s="724"/>
      <c r="CO18" s="92"/>
      <c r="CP18" s="92"/>
      <c r="CQ18" s="92"/>
      <c r="CR18" s="92"/>
      <c r="CS18" s="93"/>
      <c r="CT18" s="21"/>
      <c r="CU18" s="21"/>
      <c r="CV18" s="21"/>
      <c r="CW18" s="21"/>
      <c r="CX18" s="21"/>
      <c r="DB18" s="1"/>
      <c r="DC18" s="1"/>
      <c r="DD18" s="1"/>
      <c r="DE18" s="1"/>
      <c r="DF18" s="1"/>
      <c r="DG18" s="1"/>
      <c r="DH18" s="1"/>
      <c r="DI18" s="1"/>
      <c r="DJ18" s="1"/>
    </row>
    <row r="19" spans="2:114" ht="16.5" customHeight="1">
      <c r="B19" s="32">
        <v>13</v>
      </c>
      <c r="C19" s="780"/>
      <c r="D19" s="781"/>
      <c r="E19" s="781"/>
      <c r="F19" s="781"/>
      <c r="G19" s="785"/>
      <c r="H19" s="772"/>
      <c r="I19" s="773"/>
      <c r="J19" s="773"/>
      <c r="K19" s="773"/>
      <c r="L19" s="774"/>
      <c r="M19" s="780"/>
      <c r="N19" s="781"/>
      <c r="O19" s="781"/>
      <c r="P19" s="781"/>
      <c r="Q19" s="785"/>
      <c r="R19" s="772"/>
      <c r="S19" s="773"/>
      <c r="T19" s="773"/>
      <c r="U19" s="773"/>
      <c r="V19" s="774"/>
      <c r="W19" s="731"/>
      <c r="X19" s="732"/>
      <c r="Y19" s="732"/>
      <c r="Z19" s="732"/>
      <c r="AA19" s="733"/>
      <c r="AB19" s="772"/>
      <c r="AC19" s="773"/>
      <c r="AD19" s="773"/>
      <c r="AE19" s="773"/>
      <c r="AF19" s="774"/>
      <c r="AG19" s="731"/>
      <c r="AH19" s="732"/>
      <c r="AI19" s="732"/>
      <c r="AJ19" s="732"/>
      <c r="AK19" s="733"/>
      <c r="AL19" s="772"/>
      <c r="AM19" s="773"/>
      <c r="AN19" s="773"/>
      <c r="AO19" s="773"/>
      <c r="AP19" s="774"/>
      <c r="AQ19" s="722"/>
      <c r="AR19" s="723"/>
      <c r="AS19" s="723"/>
      <c r="AT19" s="723"/>
      <c r="AU19" s="724"/>
      <c r="AV19" s="780"/>
      <c r="AW19" s="781"/>
      <c r="AX19" s="781"/>
      <c r="AY19" s="781"/>
      <c r="AZ19" s="781"/>
      <c r="BA19" s="772"/>
      <c r="BB19" s="773"/>
      <c r="BC19" s="773"/>
      <c r="BD19" s="773"/>
      <c r="BE19" s="774"/>
      <c r="BF19" s="780"/>
      <c r="BG19" s="781"/>
      <c r="BH19" s="781"/>
      <c r="BI19" s="781"/>
      <c r="BJ19" s="785"/>
      <c r="BK19" s="772"/>
      <c r="BL19" s="773"/>
      <c r="BM19" s="773"/>
      <c r="BN19" s="773"/>
      <c r="BO19" s="774"/>
      <c r="BP19" s="780"/>
      <c r="BQ19" s="781"/>
      <c r="BR19" s="781"/>
      <c r="BS19" s="781"/>
      <c r="BT19" s="781"/>
      <c r="BU19" s="772"/>
      <c r="BV19" s="773"/>
      <c r="BW19" s="773"/>
      <c r="BX19" s="773"/>
      <c r="BY19" s="774"/>
      <c r="BZ19" s="780"/>
      <c r="CA19" s="781"/>
      <c r="CB19" s="781"/>
      <c r="CC19" s="781"/>
      <c r="CD19" s="785"/>
      <c r="CE19" s="772"/>
      <c r="CF19" s="773"/>
      <c r="CG19" s="773"/>
      <c r="CH19" s="773"/>
      <c r="CI19" s="774"/>
      <c r="CJ19" s="722"/>
      <c r="CK19" s="723"/>
      <c r="CL19" s="723"/>
      <c r="CM19" s="723"/>
      <c r="CN19" s="724"/>
      <c r="CO19" s="92"/>
      <c r="CP19" s="92"/>
      <c r="CQ19" s="92"/>
      <c r="CR19" s="92"/>
      <c r="CS19" s="93"/>
      <c r="CT19" s="21"/>
      <c r="CU19" s="21"/>
      <c r="CV19" s="21"/>
      <c r="CW19" s="21"/>
      <c r="CX19" s="21"/>
      <c r="DA19" s="1"/>
      <c r="DB19" s="414" t="s">
        <v>964</v>
      </c>
      <c r="DC19" s="415"/>
      <c r="DD19" s="415"/>
      <c r="DE19" s="415"/>
      <c r="DF19" s="415"/>
      <c r="DG19" s="415"/>
      <c r="DH19" s="1"/>
      <c r="DI19" s="1"/>
      <c r="DJ19" s="1"/>
    </row>
    <row r="20" spans="2:114" ht="16.5" customHeight="1">
      <c r="B20" s="32">
        <v>14</v>
      </c>
      <c r="C20" s="780"/>
      <c r="D20" s="781"/>
      <c r="E20" s="781"/>
      <c r="F20" s="781"/>
      <c r="G20" s="785"/>
      <c r="H20" s="772"/>
      <c r="I20" s="773"/>
      <c r="J20" s="773"/>
      <c r="K20" s="773"/>
      <c r="L20" s="774"/>
      <c r="M20" s="780"/>
      <c r="N20" s="781"/>
      <c r="O20" s="781"/>
      <c r="P20" s="781"/>
      <c r="Q20" s="785"/>
      <c r="R20" s="772"/>
      <c r="S20" s="773"/>
      <c r="T20" s="773"/>
      <c r="U20" s="773"/>
      <c r="V20" s="774"/>
      <c r="W20" s="731"/>
      <c r="X20" s="732"/>
      <c r="Y20" s="732"/>
      <c r="Z20" s="732"/>
      <c r="AA20" s="733"/>
      <c r="AB20" s="772"/>
      <c r="AC20" s="773"/>
      <c r="AD20" s="773"/>
      <c r="AE20" s="773"/>
      <c r="AF20" s="774"/>
      <c r="AG20" s="731"/>
      <c r="AH20" s="732"/>
      <c r="AI20" s="732"/>
      <c r="AJ20" s="732"/>
      <c r="AK20" s="733"/>
      <c r="AL20" s="772"/>
      <c r="AM20" s="773"/>
      <c r="AN20" s="773"/>
      <c r="AO20" s="773"/>
      <c r="AP20" s="774"/>
      <c r="AQ20" s="722"/>
      <c r="AR20" s="723"/>
      <c r="AS20" s="723"/>
      <c r="AT20" s="723"/>
      <c r="AU20" s="724"/>
      <c r="AV20" s="780"/>
      <c r="AW20" s="781"/>
      <c r="AX20" s="781"/>
      <c r="AY20" s="781"/>
      <c r="AZ20" s="781"/>
      <c r="BA20" s="772"/>
      <c r="BB20" s="773"/>
      <c r="BC20" s="773"/>
      <c r="BD20" s="773"/>
      <c r="BE20" s="774"/>
      <c r="BF20" s="780"/>
      <c r="BG20" s="781"/>
      <c r="BH20" s="781"/>
      <c r="BI20" s="781"/>
      <c r="BJ20" s="785"/>
      <c r="BK20" s="772"/>
      <c r="BL20" s="773"/>
      <c r="BM20" s="773"/>
      <c r="BN20" s="773"/>
      <c r="BO20" s="774"/>
      <c r="BP20" s="780"/>
      <c r="BQ20" s="781"/>
      <c r="BR20" s="781"/>
      <c r="BS20" s="781"/>
      <c r="BT20" s="781"/>
      <c r="BU20" s="772"/>
      <c r="BV20" s="773"/>
      <c r="BW20" s="773"/>
      <c r="BX20" s="773"/>
      <c r="BY20" s="774"/>
      <c r="BZ20" s="780"/>
      <c r="CA20" s="781"/>
      <c r="CB20" s="781"/>
      <c r="CC20" s="781"/>
      <c r="CD20" s="785"/>
      <c r="CE20" s="772"/>
      <c r="CF20" s="773"/>
      <c r="CG20" s="773"/>
      <c r="CH20" s="773"/>
      <c r="CI20" s="774"/>
      <c r="CJ20" s="722"/>
      <c r="CK20" s="723"/>
      <c r="CL20" s="723"/>
      <c r="CM20" s="723"/>
      <c r="CN20" s="724"/>
      <c r="CO20" s="92"/>
      <c r="CP20" s="92"/>
      <c r="CQ20" s="92"/>
      <c r="CR20" s="92"/>
      <c r="CS20" s="93"/>
      <c r="CT20" s="21"/>
      <c r="CU20" s="21"/>
      <c r="CV20" s="21"/>
      <c r="CW20" s="21"/>
      <c r="CX20" s="21"/>
      <c r="DA20" s="1"/>
      <c r="DB20" s="751" t="s">
        <v>8</v>
      </c>
      <c r="DC20" s="751" t="s">
        <v>569</v>
      </c>
      <c r="DD20" s="751"/>
      <c r="DE20" s="751"/>
      <c r="DF20" s="751"/>
      <c r="DG20" s="751"/>
      <c r="DH20" s="1"/>
      <c r="DI20" s="1"/>
      <c r="DJ20" s="1"/>
    </row>
    <row r="21" spans="2:114" ht="16.5" customHeight="1">
      <c r="B21" s="32">
        <v>15</v>
      </c>
      <c r="C21" s="780"/>
      <c r="D21" s="781"/>
      <c r="E21" s="781"/>
      <c r="F21" s="781"/>
      <c r="G21" s="785"/>
      <c r="H21" s="772"/>
      <c r="I21" s="773"/>
      <c r="J21" s="773"/>
      <c r="K21" s="773"/>
      <c r="L21" s="774"/>
      <c r="M21" s="780"/>
      <c r="N21" s="781"/>
      <c r="O21" s="781"/>
      <c r="P21" s="781"/>
      <c r="Q21" s="785"/>
      <c r="R21" s="772"/>
      <c r="S21" s="773"/>
      <c r="T21" s="773"/>
      <c r="U21" s="773"/>
      <c r="V21" s="774"/>
      <c r="W21" s="731"/>
      <c r="X21" s="732"/>
      <c r="Y21" s="732"/>
      <c r="Z21" s="732"/>
      <c r="AA21" s="733"/>
      <c r="AB21" s="772"/>
      <c r="AC21" s="773"/>
      <c r="AD21" s="773"/>
      <c r="AE21" s="773"/>
      <c r="AF21" s="774"/>
      <c r="AG21" s="731"/>
      <c r="AH21" s="732"/>
      <c r="AI21" s="732"/>
      <c r="AJ21" s="732"/>
      <c r="AK21" s="733"/>
      <c r="AL21" s="772"/>
      <c r="AM21" s="773"/>
      <c r="AN21" s="773"/>
      <c r="AO21" s="773"/>
      <c r="AP21" s="774"/>
      <c r="AQ21" s="722"/>
      <c r="AR21" s="723"/>
      <c r="AS21" s="723"/>
      <c r="AT21" s="723"/>
      <c r="AU21" s="724"/>
      <c r="AV21" s="780"/>
      <c r="AW21" s="781"/>
      <c r="AX21" s="781"/>
      <c r="AY21" s="781"/>
      <c r="AZ21" s="781"/>
      <c r="BA21" s="772"/>
      <c r="BB21" s="773"/>
      <c r="BC21" s="773"/>
      <c r="BD21" s="773"/>
      <c r="BE21" s="774"/>
      <c r="BF21" s="780"/>
      <c r="BG21" s="781"/>
      <c r="BH21" s="781"/>
      <c r="BI21" s="781"/>
      <c r="BJ21" s="785"/>
      <c r="BK21" s="772"/>
      <c r="BL21" s="773"/>
      <c r="BM21" s="773"/>
      <c r="BN21" s="773"/>
      <c r="BO21" s="774"/>
      <c r="BP21" s="780"/>
      <c r="BQ21" s="781"/>
      <c r="BR21" s="781"/>
      <c r="BS21" s="781"/>
      <c r="BT21" s="781"/>
      <c r="BU21" s="772"/>
      <c r="BV21" s="773"/>
      <c r="BW21" s="773"/>
      <c r="BX21" s="773"/>
      <c r="BY21" s="774"/>
      <c r="BZ21" s="780"/>
      <c r="CA21" s="781"/>
      <c r="CB21" s="781"/>
      <c r="CC21" s="781"/>
      <c r="CD21" s="785"/>
      <c r="CE21" s="772"/>
      <c r="CF21" s="773"/>
      <c r="CG21" s="773"/>
      <c r="CH21" s="773"/>
      <c r="CI21" s="774"/>
      <c r="CJ21" s="722"/>
      <c r="CK21" s="723"/>
      <c r="CL21" s="723"/>
      <c r="CM21" s="723"/>
      <c r="CN21" s="724"/>
      <c r="CO21" s="92"/>
      <c r="CP21" s="92"/>
      <c r="CQ21" s="92"/>
      <c r="CR21" s="92"/>
      <c r="CS21" s="93"/>
      <c r="CT21" s="21"/>
      <c r="CU21" s="21"/>
      <c r="CV21" s="21"/>
      <c r="CW21" s="21"/>
      <c r="CX21" s="21"/>
      <c r="DA21" s="1"/>
      <c r="DB21" s="751"/>
      <c r="DC21" s="103" t="s">
        <v>593</v>
      </c>
      <c r="DD21" s="103" t="s">
        <v>594</v>
      </c>
      <c r="DE21" s="103" t="s">
        <v>595</v>
      </c>
      <c r="DF21" s="103" t="s">
        <v>596</v>
      </c>
      <c r="DG21" s="103" t="s">
        <v>597</v>
      </c>
      <c r="DH21" s="1"/>
      <c r="DI21" s="1"/>
      <c r="DJ21" s="1"/>
    </row>
    <row r="22" spans="2:114" ht="16.5" customHeight="1">
      <c r="B22" s="32">
        <v>16</v>
      </c>
      <c r="C22" s="780"/>
      <c r="D22" s="781"/>
      <c r="E22" s="781"/>
      <c r="F22" s="781"/>
      <c r="G22" s="785"/>
      <c r="H22" s="772"/>
      <c r="I22" s="773"/>
      <c r="J22" s="773"/>
      <c r="K22" s="773"/>
      <c r="L22" s="774"/>
      <c r="M22" s="780"/>
      <c r="N22" s="781"/>
      <c r="O22" s="781"/>
      <c r="P22" s="781"/>
      <c r="Q22" s="785"/>
      <c r="R22" s="772"/>
      <c r="S22" s="773"/>
      <c r="T22" s="773"/>
      <c r="U22" s="773"/>
      <c r="V22" s="774"/>
      <c r="W22" s="731"/>
      <c r="X22" s="732"/>
      <c r="Y22" s="732"/>
      <c r="Z22" s="732"/>
      <c r="AA22" s="733"/>
      <c r="AB22" s="772"/>
      <c r="AC22" s="773"/>
      <c r="AD22" s="773"/>
      <c r="AE22" s="773"/>
      <c r="AF22" s="774"/>
      <c r="AG22" s="731"/>
      <c r="AH22" s="732"/>
      <c r="AI22" s="732"/>
      <c r="AJ22" s="732"/>
      <c r="AK22" s="733"/>
      <c r="AL22" s="772"/>
      <c r="AM22" s="773"/>
      <c r="AN22" s="773"/>
      <c r="AO22" s="773"/>
      <c r="AP22" s="774"/>
      <c r="AQ22" s="722"/>
      <c r="AR22" s="723"/>
      <c r="AS22" s="723"/>
      <c r="AT22" s="723"/>
      <c r="AU22" s="724"/>
      <c r="AV22" s="780"/>
      <c r="AW22" s="781"/>
      <c r="AX22" s="781"/>
      <c r="AY22" s="781"/>
      <c r="AZ22" s="781"/>
      <c r="BA22" s="772"/>
      <c r="BB22" s="773"/>
      <c r="BC22" s="773"/>
      <c r="BD22" s="773"/>
      <c r="BE22" s="774"/>
      <c r="BF22" s="780"/>
      <c r="BG22" s="781"/>
      <c r="BH22" s="781"/>
      <c r="BI22" s="781"/>
      <c r="BJ22" s="785"/>
      <c r="BK22" s="772"/>
      <c r="BL22" s="773"/>
      <c r="BM22" s="773"/>
      <c r="BN22" s="773"/>
      <c r="BO22" s="774"/>
      <c r="BP22" s="780"/>
      <c r="BQ22" s="781"/>
      <c r="BR22" s="781"/>
      <c r="BS22" s="781"/>
      <c r="BT22" s="781"/>
      <c r="BU22" s="772"/>
      <c r="BV22" s="773"/>
      <c r="BW22" s="773"/>
      <c r="BX22" s="773"/>
      <c r="BY22" s="774"/>
      <c r="BZ22" s="780"/>
      <c r="CA22" s="781"/>
      <c r="CB22" s="781"/>
      <c r="CC22" s="781"/>
      <c r="CD22" s="785"/>
      <c r="CE22" s="772"/>
      <c r="CF22" s="773"/>
      <c r="CG22" s="773"/>
      <c r="CH22" s="773"/>
      <c r="CI22" s="774"/>
      <c r="CJ22" s="722"/>
      <c r="CK22" s="723"/>
      <c r="CL22" s="723"/>
      <c r="CM22" s="723"/>
      <c r="CN22" s="724"/>
      <c r="CO22" s="92"/>
      <c r="CP22" s="92"/>
      <c r="CQ22" s="92"/>
      <c r="CR22" s="92"/>
      <c r="CS22" s="93"/>
      <c r="CT22" s="21"/>
      <c r="CU22" s="21"/>
      <c r="CV22" s="21"/>
      <c r="CW22" s="21"/>
      <c r="CX22" s="21"/>
      <c r="DA22" s="1"/>
      <c r="DB22" s="409" t="s">
        <v>555</v>
      </c>
      <c r="DC22" s="752" t="s">
        <v>970</v>
      </c>
      <c r="DD22" s="791" t="s">
        <v>963</v>
      </c>
      <c r="DE22" s="538" t="s">
        <v>804</v>
      </c>
      <c r="DF22" s="538" t="s">
        <v>804</v>
      </c>
      <c r="DG22" s="791" t="s">
        <v>963</v>
      </c>
      <c r="DH22" s="1"/>
      <c r="DI22" s="1"/>
      <c r="DJ22" s="1"/>
    </row>
    <row r="23" spans="2:114" ht="16.5" customHeight="1">
      <c r="B23" s="32">
        <v>17</v>
      </c>
      <c r="C23" s="780"/>
      <c r="D23" s="781"/>
      <c r="E23" s="781"/>
      <c r="F23" s="781"/>
      <c r="G23" s="785"/>
      <c r="H23" s="772"/>
      <c r="I23" s="773"/>
      <c r="J23" s="773"/>
      <c r="K23" s="773"/>
      <c r="L23" s="774"/>
      <c r="M23" s="780"/>
      <c r="N23" s="781"/>
      <c r="O23" s="781"/>
      <c r="P23" s="781"/>
      <c r="Q23" s="785"/>
      <c r="R23" s="772"/>
      <c r="S23" s="773"/>
      <c r="T23" s="773"/>
      <c r="U23" s="773"/>
      <c r="V23" s="774"/>
      <c r="W23" s="731"/>
      <c r="X23" s="732"/>
      <c r="Y23" s="732"/>
      <c r="Z23" s="732"/>
      <c r="AA23" s="733"/>
      <c r="AB23" s="772"/>
      <c r="AC23" s="773"/>
      <c r="AD23" s="773"/>
      <c r="AE23" s="773"/>
      <c r="AF23" s="774"/>
      <c r="AG23" s="731"/>
      <c r="AH23" s="732"/>
      <c r="AI23" s="732"/>
      <c r="AJ23" s="732"/>
      <c r="AK23" s="733"/>
      <c r="AL23" s="772"/>
      <c r="AM23" s="773"/>
      <c r="AN23" s="773"/>
      <c r="AO23" s="773"/>
      <c r="AP23" s="774"/>
      <c r="AQ23" s="722"/>
      <c r="AR23" s="723"/>
      <c r="AS23" s="723"/>
      <c r="AT23" s="723"/>
      <c r="AU23" s="724"/>
      <c r="AV23" s="780"/>
      <c r="AW23" s="781"/>
      <c r="AX23" s="781"/>
      <c r="AY23" s="781"/>
      <c r="AZ23" s="781"/>
      <c r="BA23" s="772"/>
      <c r="BB23" s="773"/>
      <c r="BC23" s="773"/>
      <c r="BD23" s="773"/>
      <c r="BE23" s="774"/>
      <c r="BF23" s="780"/>
      <c r="BG23" s="781"/>
      <c r="BH23" s="781"/>
      <c r="BI23" s="781"/>
      <c r="BJ23" s="785"/>
      <c r="BK23" s="772"/>
      <c r="BL23" s="773"/>
      <c r="BM23" s="773"/>
      <c r="BN23" s="773"/>
      <c r="BO23" s="774"/>
      <c r="BP23" s="780"/>
      <c r="BQ23" s="781"/>
      <c r="BR23" s="781"/>
      <c r="BS23" s="781"/>
      <c r="BT23" s="781"/>
      <c r="BU23" s="772"/>
      <c r="BV23" s="773"/>
      <c r="BW23" s="773"/>
      <c r="BX23" s="773"/>
      <c r="BY23" s="774"/>
      <c r="BZ23" s="780"/>
      <c r="CA23" s="781"/>
      <c r="CB23" s="781"/>
      <c r="CC23" s="781"/>
      <c r="CD23" s="785"/>
      <c r="CE23" s="772"/>
      <c r="CF23" s="773"/>
      <c r="CG23" s="773"/>
      <c r="CH23" s="773"/>
      <c r="CI23" s="774"/>
      <c r="CJ23" s="722"/>
      <c r="CK23" s="723"/>
      <c r="CL23" s="723"/>
      <c r="CM23" s="723"/>
      <c r="CN23" s="724"/>
      <c r="CO23" s="92"/>
      <c r="CP23" s="92"/>
      <c r="CQ23" s="92"/>
      <c r="CR23" s="92"/>
      <c r="CS23" s="93"/>
      <c r="CT23" s="21"/>
      <c r="CU23" s="21"/>
      <c r="CV23" s="21"/>
      <c r="CW23" s="21"/>
      <c r="CX23" s="21"/>
      <c r="DA23" s="1"/>
      <c r="DB23" s="409" t="s">
        <v>556</v>
      </c>
      <c r="DC23" s="753"/>
      <c r="DD23" s="792"/>
      <c r="DE23" s="537"/>
      <c r="DF23" s="537"/>
      <c r="DG23" s="792"/>
      <c r="DH23" s="1"/>
      <c r="DI23" s="1"/>
      <c r="DJ23" s="1"/>
    </row>
    <row r="24" spans="2:114" ht="16.5" customHeight="1">
      <c r="B24" s="32">
        <v>18</v>
      </c>
      <c r="C24" s="780"/>
      <c r="D24" s="781"/>
      <c r="E24" s="781"/>
      <c r="F24" s="781"/>
      <c r="G24" s="785"/>
      <c r="H24" s="772"/>
      <c r="I24" s="773"/>
      <c r="J24" s="773"/>
      <c r="K24" s="773"/>
      <c r="L24" s="774"/>
      <c r="M24" s="780"/>
      <c r="N24" s="781"/>
      <c r="O24" s="781"/>
      <c r="P24" s="781"/>
      <c r="Q24" s="785"/>
      <c r="R24" s="772"/>
      <c r="S24" s="773"/>
      <c r="T24" s="773"/>
      <c r="U24" s="773"/>
      <c r="V24" s="774"/>
      <c r="W24" s="731"/>
      <c r="X24" s="732"/>
      <c r="Y24" s="732"/>
      <c r="Z24" s="732"/>
      <c r="AA24" s="733"/>
      <c r="AB24" s="772"/>
      <c r="AC24" s="773"/>
      <c r="AD24" s="773"/>
      <c r="AE24" s="773"/>
      <c r="AF24" s="774"/>
      <c r="AG24" s="731"/>
      <c r="AH24" s="732"/>
      <c r="AI24" s="732"/>
      <c r="AJ24" s="732"/>
      <c r="AK24" s="733"/>
      <c r="AL24" s="772"/>
      <c r="AM24" s="773"/>
      <c r="AN24" s="773"/>
      <c r="AO24" s="773"/>
      <c r="AP24" s="774"/>
      <c r="AQ24" s="722"/>
      <c r="AR24" s="723"/>
      <c r="AS24" s="723"/>
      <c r="AT24" s="723"/>
      <c r="AU24" s="724"/>
      <c r="AV24" s="780"/>
      <c r="AW24" s="781"/>
      <c r="AX24" s="781"/>
      <c r="AY24" s="781"/>
      <c r="AZ24" s="781"/>
      <c r="BA24" s="772"/>
      <c r="BB24" s="773"/>
      <c r="BC24" s="773"/>
      <c r="BD24" s="773"/>
      <c r="BE24" s="774"/>
      <c r="BF24" s="780"/>
      <c r="BG24" s="781"/>
      <c r="BH24" s="781"/>
      <c r="BI24" s="781"/>
      <c r="BJ24" s="785"/>
      <c r="BK24" s="772"/>
      <c r="BL24" s="773"/>
      <c r="BM24" s="773"/>
      <c r="BN24" s="773"/>
      <c r="BO24" s="774"/>
      <c r="BP24" s="780"/>
      <c r="BQ24" s="781"/>
      <c r="BR24" s="781"/>
      <c r="BS24" s="781"/>
      <c r="BT24" s="781"/>
      <c r="BU24" s="772"/>
      <c r="BV24" s="773"/>
      <c r="BW24" s="773"/>
      <c r="BX24" s="773"/>
      <c r="BY24" s="774"/>
      <c r="BZ24" s="780"/>
      <c r="CA24" s="781"/>
      <c r="CB24" s="781"/>
      <c r="CC24" s="781"/>
      <c r="CD24" s="785"/>
      <c r="CE24" s="772"/>
      <c r="CF24" s="773"/>
      <c r="CG24" s="773"/>
      <c r="CH24" s="773"/>
      <c r="CI24" s="774"/>
      <c r="CJ24" s="722"/>
      <c r="CK24" s="723"/>
      <c r="CL24" s="723"/>
      <c r="CM24" s="723"/>
      <c r="CN24" s="724"/>
      <c r="CO24" s="92"/>
      <c r="CP24" s="92"/>
      <c r="CQ24" s="92"/>
      <c r="CR24" s="92"/>
      <c r="CS24" s="93"/>
      <c r="CT24" s="21"/>
      <c r="CU24" s="21"/>
      <c r="CV24" s="21"/>
      <c r="CW24" s="21"/>
      <c r="CX24" s="21"/>
      <c r="DA24" s="1"/>
      <c r="DB24" s="409" t="s">
        <v>557</v>
      </c>
      <c r="DC24" s="755" t="s">
        <v>967</v>
      </c>
      <c r="DD24" s="793" t="s">
        <v>960</v>
      </c>
      <c r="DE24" s="787" t="s">
        <v>962</v>
      </c>
      <c r="DF24" s="787" t="s">
        <v>962</v>
      </c>
      <c r="DG24" s="788" t="s">
        <v>960</v>
      </c>
      <c r="DH24" s="1"/>
      <c r="DI24" s="1"/>
      <c r="DJ24" s="1"/>
    </row>
    <row r="25" spans="2:114" ht="15" customHeight="1">
      <c r="B25" s="32">
        <v>19</v>
      </c>
      <c r="C25" s="780"/>
      <c r="D25" s="781"/>
      <c r="E25" s="781"/>
      <c r="F25" s="781"/>
      <c r="G25" s="785"/>
      <c r="H25" s="772"/>
      <c r="I25" s="773"/>
      <c r="J25" s="773"/>
      <c r="K25" s="773"/>
      <c r="L25" s="774"/>
      <c r="M25" s="780"/>
      <c r="N25" s="781"/>
      <c r="O25" s="781"/>
      <c r="P25" s="781"/>
      <c r="Q25" s="785"/>
      <c r="R25" s="772"/>
      <c r="S25" s="773"/>
      <c r="T25" s="773"/>
      <c r="U25" s="773"/>
      <c r="V25" s="774"/>
      <c r="W25" s="731"/>
      <c r="X25" s="732"/>
      <c r="Y25" s="732"/>
      <c r="Z25" s="732"/>
      <c r="AA25" s="733"/>
      <c r="AB25" s="772"/>
      <c r="AC25" s="773"/>
      <c r="AD25" s="773"/>
      <c r="AE25" s="773"/>
      <c r="AF25" s="774"/>
      <c r="AG25" s="731"/>
      <c r="AH25" s="732"/>
      <c r="AI25" s="732"/>
      <c r="AJ25" s="732"/>
      <c r="AK25" s="733"/>
      <c r="AL25" s="772"/>
      <c r="AM25" s="773"/>
      <c r="AN25" s="773"/>
      <c r="AO25" s="773"/>
      <c r="AP25" s="774"/>
      <c r="AQ25" s="722"/>
      <c r="AR25" s="723"/>
      <c r="AS25" s="723"/>
      <c r="AT25" s="723"/>
      <c r="AU25" s="724"/>
      <c r="AV25" s="780"/>
      <c r="AW25" s="781"/>
      <c r="AX25" s="781"/>
      <c r="AY25" s="781"/>
      <c r="AZ25" s="781"/>
      <c r="BA25" s="772"/>
      <c r="BB25" s="773"/>
      <c r="BC25" s="773"/>
      <c r="BD25" s="773"/>
      <c r="BE25" s="774"/>
      <c r="BF25" s="780"/>
      <c r="BG25" s="781"/>
      <c r="BH25" s="781"/>
      <c r="BI25" s="781"/>
      <c r="BJ25" s="785"/>
      <c r="BK25" s="772"/>
      <c r="BL25" s="773"/>
      <c r="BM25" s="773"/>
      <c r="BN25" s="773"/>
      <c r="BO25" s="774"/>
      <c r="BP25" s="780"/>
      <c r="BQ25" s="781"/>
      <c r="BR25" s="781"/>
      <c r="BS25" s="781"/>
      <c r="BT25" s="781"/>
      <c r="BU25" s="772"/>
      <c r="BV25" s="773"/>
      <c r="BW25" s="773"/>
      <c r="BX25" s="773"/>
      <c r="BY25" s="774"/>
      <c r="BZ25" s="780"/>
      <c r="CA25" s="781"/>
      <c r="CB25" s="781"/>
      <c r="CC25" s="781"/>
      <c r="CD25" s="785"/>
      <c r="CE25" s="772"/>
      <c r="CF25" s="773"/>
      <c r="CG25" s="773"/>
      <c r="CH25" s="773"/>
      <c r="CI25" s="774"/>
      <c r="CJ25" s="722"/>
      <c r="CK25" s="723"/>
      <c r="CL25" s="723"/>
      <c r="CM25" s="723"/>
      <c r="CN25" s="724"/>
      <c r="CO25" s="92"/>
      <c r="CP25" s="92"/>
      <c r="CQ25" s="92"/>
      <c r="CR25" s="92"/>
      <c r="CS25" s="93"/>
      <c r="CT25" s="21"/>
      <c r="CU25" s="21"/>
      <c r="CV25" s="21"/>
      <c r="CW25" s="21"/>
      <c r="CX25" s="21"/>
      <c r="DA25" s="1"/>
      <c r="DB25" s="409" t="s">
        <v>558</v>
      </c>
      <c r="DC25" s="756"/>
      <c r="DD25" s="794"/>
      <c r="DE25" s="501"/>
      <c r="DF25" s="501"/>
      <c r="DG25" s="789"/>
      <c r="DH25" s="1"/>
      <c r="DI25" s="1"/>
      <c r="DJ25" s="1"/>
    </row>
    <row r="26" spans="2:114">
      <c r="B26" s="32">
        <v>20</v>
      </c>
      <c r="C26" s="780"/>
      <c r="D26" s="781"/>
      <c r="E26" s="781"/>
      <c r="F26" s="781"/>
      <c r="G26" s="785"/>
      <c r="H26" s="772"/>
      <c r="I26" s="773"/>
      <c r="J26" s="773"/>
      <c r="K26" s="773"/>
      <c r="L26" s="774"/>
      <c r="M26" s="780"/>
      <c r="N26" s="781"/>
      <c r="O26" s="781"/>
      <c r="P26" s="781"/>
      <c r="Q26" s="785"/>
      <c r="R26" s="772"/>
      <c r="S26" s="773"/>
      <c r="T26" s="773"/>
      <c r="U26" s="773"/>
      <c r="V26" s="774"/>
      <c r="W26" s="731"/>
      <c r="X26" s="732"/>
      <c r="Y26" s="732"/>
      <c r="Z26" s="732"/>
      <c r="AA26" s="733"/>
      <c r="AB26" s="772"/>
      <c r="AC26" s="773"/>
      <c r="AD26" s="773"/>
      <c r="AE26" s="773"/>
      <c r="AF26" s="774"/>
      <c r="AG26" s="731"/>
      <c r="AH26" s="732"/>
      <c r="AI26" s="732"/>
      <c r="AJ26" s="732"/>
      <c r="AK26" s="733"/>
      <c r="AL26" s="772"/>
      <c r="AM26" s="773"/>
      <c r="AN26" s="773"/>
      <c r="AO26" s="773"/>
      <c r="AP26" s="774"/>
      <c r="AQ26" s="722"/>
      <c r="AR26" s="723"/>
      <c r="AS26" s="723"/>
      <c r="AT26" s="723"/>
      <c r="AU26" s="724"/>
      <c r="AV26" s="780"/>
      <c r="AW26" s="781"/>
      <c r="AX26" s="781"/>
      <c r="AY26" s="781"/>
      <c r="AZ26" s="781"/>
      <c r="BA26" s="772"/>
      <c r="BB26" s="773"/>
      <c r="BC26" s="773"/>
      <c r="BD26" s="773"/>
      <c r="BE26" s="774"/>
      <c r="BF26" s="780"/>
      <c r="BG26" s="781"/>
      <c r="BH26" s="781"/>
      <c r="BI26" s="781"/>
      <c r="BJ26" s="785"/>
      <c r="BK26" s="772"/>
      <c r="BL26" s="773"/>
      <c r="BM26" s="773"/>
      <c r="BN26" s="773"/>
      <c r="BO26" s="774"/>
      <c r="BP26" s="780"/>
      <c r="BQ26" s="781"/>
      <c r="BR26" s="781"/>
      <c r="BS26" s="781"/>
      <c r="BT26" s="781"/>
      <c r="BU26" s="772"/>
      <c r="BV26" s="773"/>
      <c r="BW26" s="773"/>
      <c r="BX26" s="773"/>
      <c r="BY26" s="774"/>
      <c r="BZ26" s="780"/>
      <c r="CA26" s="781"/>
      <c r="CB26" s="781"/>
      <c r="CC26" s="781"/>
      <c r="CD26" s="785"/>
      <c r="CE26" s="772"/>
      <c r="CF26" s="773"/>
      <c r="CG26" s="773"/>
      <c r="CH26" s="773"/>
      <c r="CI26" s="774"/>
      <c r="CJ26" s="722"/>
      <c r="CK26" s="723"/>
      <c r="CL26" s="723"/>
      <c r="CM26" s="723"/>
      <c r="CN26" s="724"/>
      <c r="CO26" s="92"/>
      <c r="CP26" s="92"/>
      <c r="CQ26" s="92"/>
      <c r="CR26" s="92"/>
      <c r="CS26" s="93"/>
      <c r="CT26" s="21"/>
      <c r="CU26" s="21"/>
      <c r="CV26" s="21"/>
      <c r="CW26" s="21"/>
      <c r="CX26" s="21"/>
      <c r="DA26" s="77"/>
      <c r="DB26" s="409" t="s">
        <v>559</v>
      </c>
      <c r="DC26" s="790" t="s">
        <v>969</v>
      </c>
      <c r="DD26" s="790" t="s">
        <v>969</v>
      </c>
      <c r="DE26" s="755" t="s">
        <v>967</v>
      </c>
      <c r="DF26" s="752" t="s">
        <v>970</v>
      </c>
      <c r="DG26" s="757"/>
      <c r="DH26" s="1"/>
      <c r="DI26" s="1"/>
      <c r="DJ26" s="1"/>
    </row>
    <row r="27" spans="2:114">
      <c r="B27" s="32">
        <v>21</v>
      </c>
      <c r="C27" s="780"/>
      <c r="D27" s="781"/>
      <c r="E27" s="781"/>
      <c r="F27" s="781"/>
      <c r="G27" s="785"/>
      <c r="H27" s="772"/>
      <c r="I27" s="773"/>
      <c r="J27" s="773"/>
      <c r="K27" s="773"/>
      <c r="L27" s="774"/>
      <c r="M27" s="780"/>
      <c r="N27" s="781"/>
      <c r="O27" s="781"/>
      <c r="P27" s="781"/>
      <c r="Q27" s="785"/>
      <c r="R27" s="772"/>
      <c r="S27" s="773"/>
      <c r="T27" s="773"/>
      <c r="U27" s="773"/>
      <c r="V27" s="774"/>
      <c r="W27" s="731"/>
      <c r="X27" s="732"/>
      <c r="Y27" s="732"/>
      <c r="Z27" s="732"/>
      <c r="AA27" s="733"/>
      <c r="AB27" s="772"/>
      <c r="AC27" s="773"/>
      <c r="AD27" s="773"/>
      <c r="AE27" s="773"/>
      <c r="AF27" s="774"/>
      <c r="AG27" s="731"/>
      <c r="AH27" s="732"/>
      <c r="AI27" s="732"/>
      <c r="AJ27" s="732"/>
      <c r="AK27" s="733"/>
      <c r="AL27" s="772"/>
      <c r="AM27" s="773"/>
      <c r="AN27" s="773"/>
      <c r="AO27" s="773"/>
      <c r="AP27" s="774"/>
      <c r="AQ27" s="722"/>
      <c r="AR27" s="723"/>
      <c r="AS27" s="723"/>
      <c r="AT27" s="723"/>
      <c r="AU27" s="724"/>
      <c r="AV27" s="780"/>
      <c r="AW27" s="781"/>
      <c r="AX27" s="781"/>
      <c r="AY27" s="781"/>
      <c r="AZ27" s="781"/>
      <c r="BA27" s="772"/>
      <c r="BB27" s="773"/>
      <c r="BC27" s="773"/>
      <c r="BD27" s="773"/>
      <c r="BE27" s="774"/>
      <c r="BF27" s="780"/>
      <c r="BG27" s="781"/>
      <c r="BH27" s="781"/>
      <c r="BI27" s="781"/>
      <c r="BJ27" s="785"/>
      <c r="BK27" s="772"/>
      <c r="BL27" s="773"/>
      <c r="BM27" s="773"/>
      <c r="BN27" s="773"/>
      <c r="BO27" s="774"/>
      <c r="BP27" s="780"/>
      <c r="BQ27" s="781"/>
      <c r="BR27" s="781"/>
      <c r="BS27" s="781"/>
      <c r="BT27" s="781"/>
      <c r="BU27" s="772"/>
      <c r="BV27" s="773"/>
      <c r="BW27" s="773"/>
      <c r="BX27" s="773"/>
      <c r="BY27" s="774"/>
      <c r="BZ27" s="780"/>
      <c r="CA27" s="781"/>
      <c r="CB27" s="781"/>
      <c r="CC27" s="781"/>
      <c r="CD27" s="785"/>
      <c r="CE27" s="772"/>
      <c r="CF27" s="773"/>
      <c r="CG27" s="773"/>
      <c r="CH27" s="773"/>
      <c r="CI27" s="774"/>
      <c r="CJ27" s="722"/>
      <c r="CK27" s="723"/>
      <c r="CL27" s="723"/>
      <c r="CM27" s="723"/>
      <c r="CN27" s="724"/>
      <c r="CO27" s="92"/>
      <c r="CP27" s="92"/>
      <c r="CQ27" s="92"/>
      <c r="CR27" s="92"/>
      <c r="CS27" s="93"/>
      <c r="CT27" s="21"/>
      <c r="CU27" s="21"/>
      <c r="CV27" s="21"/>
      <c r="CW27" s="21"/>
      <c r="CX27" s="21"/>
      <c r="DA27" s="77"/>
      <c r="DB27" s="409" t="s">
        <v>560</v>
      </c>
      <c r="DC27" s="766"/>
      <c r="DD27" s="766"/>
      <c r="DE27" s="756"/>
      <c r="DF27" s="753"/>
      <c r="DG27" s="758"/>
      <c r="DH27" s="1"/>
      <c r="DI27" s="1"/>
      <c r="DJ27" s="1"/>
    </row>
    <row r="28" spans="2:114">
      <c r="B28" s="32">
        <v>22</v>
      </c>
      <c r="C28" s="780"/>
      <c r="D28" s="781"/>
      <c r="E28" s="781"/>
      <c r="F28" s="781"/>
      <c r="G28" s="785"/>
      <c r="H28" s="772"/>
      <c r="I28" s="773"/>
      <c r="J28" s="773"/>
      <c r="K28" s="773"/>
      <c r="L28" s="774"/>
      <c r="M28" s="780"/>
      <c r="N28" s="781"/>
      <c r="O28" s="781"/>
      <c r="P28" s="781"/>
      <c r="Q28" s="785"/>
      <c r="R28" s="772"/>
      <c r="S28" s="773"/>
      <c r="T28" s="773"/>
      <c r="U28" s="773"/>
      <c r="V28" s="774"/>
      <c r="W28" s="731"/>
      <c r="X28" s="732"/>
      <c r="Y28" s="732"/>
      <c r="Z28" s="732"/>
      <c r="AA28" s="733"/>
      <c r="AB28" s="772"/>
      <c r="AC28" s="773"/>
      <c r="AD28" s="773"/>
      <c r="AE28" s="773"/>
      <c r="AF28" s="774"/>
      <c r="AG28" s="731"/>
      <c r="AH28" s="732"/>
      <c r="AI28" s="732"/>
      <c r="AJ28" s="732"/>
      <c r="AK28" s="733"/>
      <c r="AL28" s="772"/>
      <c r="AM28" s="773"/>
      <c r="AN28" s="773"/>
      <c r="AO28" s="773"/>
      <c r="AP28" s="774"/>
      <c r="AQ28" s="722"/>
      <c r="AR28" s="723"/>
      <c r="AS28" s="723"/>
      <c r="AT28" s="723"/>
      <c r="AU28" s="724"/>
      <c r="AV28" s="780"/>
      <c r="AW28" s="781"/>
      <c r="AX28" s="781"/>
      <c r="AY28" s="781"/>
      <c r="AZ28" s="781"/>
      <c r="BA28" s="772"/>
      <c r="BB28" s="773"/>
      <c r="BC28" s="773"/>
      <c r="BD28" s="773"/>
      <c r="BE28" s="774"/>
      <c r="BF28" s="780"/>
      <c r="BG28" s="781"/>
      <c r="BH28" s="781"/>
      <c r="BI28" s="781"/>
      <c r="BJ28" s="785"/>
      <c r="BK28" s="772"/>
      <c r="BL28" s="773"/>
      <c r="BM28" s="773"/>
      <c r="BN28" s="773"/>
      <c r="BO28" s="774"/>
      <c r="BP28" s="780"/>
      <c r="BQ28" s="781"/>
      <c r="BR28" s="781"/>
      <c r="BS28" s="781"/>
      <c r="BT28" s="781"/>
      <c r="BU28" s="772"/>
      <c r="BV28" s="773"/>
      <c r="BW28" s="773"/>
      <c r="BX28" s="773"/>
      <c r="BY28" s="774"/>
      <c r="BZ28" s="780"/>
      <c r="CA28" s="781"/>
      <c r="CB28" s="781"/>
      <c r="CC28" s="781"/>
      <c r="CD28" s="785"/>
      <c r="CE28" s="772"/>
      <c r="CF28" s="773"/>
      <c r="CG28" s="773"/>
      <c r="CH28" s="773"/>
      <c r="CI28" s="774"/>
      <c r="CJ28" s="722"/>
      <c r="CK28" s="723"/>
      <c r="CL28" s="723"/>
      <c r="CM28" s="723"/>
      <c r="CN28" s="724"/>
      <c r="CO28" s="92"/>
      <c r="CP28" s="92"/>
      <c r="CQ28" s="92"/>
      <c r="CR28" s="92"/>
      <c r="CS28" s="93"/>
      <c r="CT28" s="21"/>
      <c r="CU28" s="21"/>
      <c r="CV28" s="21"/>
      <c r="CW28" s="21"/>
      <c r="CX28" s="21"/>
      <c r="DA28" s="77"/>
      <c r="DB28" s="104" t="s">
        <v>561</v>
      </c>
      <c r="DC28" s="320"/>
      <c r="DD28" s="356"/>
      <c r="DE28" s="356"/>
      <c r="DF28" s="356"/>
      <c r="DG28" s="740"/>
      <c r="DH28" s="1"/>
      <c r="DI28" s="1"/>
      <c r="DJ28" s="1"/>
    </row>
    <row r="29" spans="2:114">
      <c r="B29" s="32">
        <v>23</v>
      </c>
      <c r="C29" s="780"/>
      <c r="D29" s="781"/>
      <c r="E29" s="781"/>
      <c r="F29" s="781"/>
      <c r="G29" s="785"/>
      <c r="H29" s="772"/>
      <c r="I29" s="773"/>
      <c r="J29" s="773"/>
      <c r="K29" s="773"/>
      <c r="L29" s="774"/>
      <c r="M29" s="780"/>
      <c r="N29" s="781"/>
      <c r="O29" s="781"/>
      <c r="P29" s="781"/>
      <c r="Q29" s="785"/>
      <c r="R29" s="772"/>
      <c r="S29" s="773"/>
      <c r="T29" s="773"/>
      <c r="U29" s="773"/>
      <c r="V29" s="774"/>
      <c r="W29" s="731"/>
      <c r="X29" s="732"/>
      <c r="Y29" s="732"/>
      <c r="Z29" s="732"/>
      <c r="AA29" s="733"/>
      <c r="AB29" s="772"/>
      <c r="AC29" s="773"/>
      <c r="AD29" s="773"/>
      <c r="AE29" s="773"/>
      <c r="AF29" s="774"/>
      <c r="AG29" s="731"/>
      <c r="AH29" s="732"/>
      <c r="AI29" s="732"/>
      <c r="AJ29" s="732"/>
      <c r="AK29" s="733"/>
      <c r="AL29" s="772"/>
      <c r="AM29" s="773"/>
      <c r="AN29" s="773"/>
      <c r="AO29" s="773"/>
      <c r="AP29" s="774"/>
      <c r="AQ29" s="722"/>
      <c r="AR29" s="723"/>
      <c r="AS29" s="723"/>
      <c r="AT29" s="723"/>
      <c r="AU29" s="724"/>
      <c r="AV29" s="780"/>
      <c r="AW29" s="781"/>
      <c r="AX29" s="781"/>
      <c r="AY29" s="781"/>
      <c r="AZ29" s="781"/>
      <c r="BA29" s="772"/>
      <c r="BB29" s="773"/>
      <c r="BC29" s="773"/>
      <c r="BD29" s="773"/>
      <c r="BE29" s="774"/>
      <c r="BF29" s="780"/>
      <c r="BG29" s="781"/>
      <c r="BH29" s="781"/>
      <c r="BI29" s="781"/>
      <c r="BJ29" s="785"/>
      <c r="BK29" s="772"/>
      <c r="BL29" s="773"/>
      <c r="BM29" s="773"/>
      <c r="BN29" s="773"/>
      <c r="BO29" s="774"/>
      <c r="BP29" s="780"/>
      <c r="BQ29" s="781"/>
      <c r="BR29" s="781"/>
      <c r="BS29" s="781"/>
      <c r="BT29" s="781"/>
      <c r="BU29" s="772"/>
      <c r="BV29" s="773"/>
      <c r="BW29" s="773"/>
      <c r="BX29" s="773"/>
      <c r="BY29" s="774"/>
      <c r="BZ29" s="780"/>
      <c r="CA29" s="781"/>
      <c r="CB29" s="781"/>
      <c r="CC29" s="781"/>
      <c r="CD29" s="785"/>
      <c r="CE29" s="772"/>
      <c r="CF29" s="773"/>
      <c r="CG29" s="773"/>
      <c r="CH29" s="773"/>
      <c r="CI29" s="774"/>
      <c r="CJ29" s="722"/>
      <c r="CK29" s="723"/>
      <c r="CL29" s="723"/>
      <c r="CM29" s="723"/>
      <c r="CN29" s="724"/>
      <c r="CO29" s="92"/>
      <c r="CP29" s="92"/>
      <c r="CQ29" s="92"/>
      <c r="CR29" s="92"/>
      <c r="CS29" s="93"/>
      <c r="CT29" s="21"/>
      <c r="CU29" s="21"/>
      <c r="CV29" s="21"/>
      <c r="CW29" s="21"/>
      <c r="CX29" s="21"/>
      <c r="DA29" s="77"/>
      <c r="DB29" s="409" t="s">
        <v>562</v>
      </c>
      <c r="DC29" s="321"/>
      <c r="DD29" s="357"/>
      <c r="DE29" s="357"/>
      <c r="DF29" s="357"/>
      <c r="DG29" s="572"/>
      <c r="DH29" s="1"/>
      <c r="DI29" s="1"/>
      <c r="DJ29" s="1"/>
    </row>
    <row r="30" spans="2:114">
      <c r="B30" s="32">
        <v>24</v>
      </c>
      <c r="C30" s="782"/>
      <c r="D30" s="783"/>
      <c r="E30" s="783"/>
      <c r="F30" s="783"/>
      <c r="G30" s="786"/>
      <c r="H30" s="775"/>
      <c r="I30" s="776"/>
      <c r="J30" s="776"/>
      <c r="K30" s="776"/>
      <c r="L30" s="777"/>
      <c r="M30" s="782"/>
      <c r="N30" s="783"/>
      <c r="O30" s="783"/>
      <c r="P30" s="783"/>
      <c r="Q30" s="786"/>
      <c r="R30" s="775"/>
      <c r="S30" s="776"/>
      <c r="T30" s="776"/>
      <c r="U30" s="776"/>
      <c r="V30" s="777"/>
      <c r="W30" s="734"/>
      <c r="X30" s="735"/>
      <c r="Y30" s="735"/>
      <c r="Z30" s="735"/>
      <c r="AA30" s="736"/>
      <c r="AB30" s="775"/>
      <c r="AC30" s="776"/>
      <c r="AD30" s="776"/>
      <c r="AE30" s="776"/>
      <c r="AF30" s="777"/>
      <c r="AG30" s="734"/>
      <c r="AH30" s="735"/>
      <c r="AI30" s="735"/>
      <c r="AJ30" s="735"/>
      <c r="AK30" s="736"/>
      <c r="AL30" s="775"/>
      <c r="AM30" s="776"/>
      <c r="AN30" s="776"/>
      <c r="AO30" s="776"/>
      <c r="AP30" s="777"/>
      <c r="AQ30" s="725"/>
      <c r="AR30" s="726"/>
      <c r="AS30" s="726"/>
      <c r="AT30" s="726"/>
      <c r="AU30" s="727"/>
      <c r="AV30" s="782"/>
      <c r="AW30" s="783"/>
      <c r="AX30" s="783"/>
      <c r="AY30" s="783"/>
      <c r="AZ30" s="783"/>
      <c r="BA30" s="775"/>
      <c r="BB30" s="776"/>
      <c r="BC30" s="776"/>
      <c r="BD30" s="776"/>
      <c r="BE30" s="777"/>
      <c r="BF30" s="782"/>
      <c r="BG30" s="783"/>
      <c r="BH30" s="783"/>
      <c r="BI30" s="783"/>
      <c r="BJ30" s="786"/>
      <c r="BK30" s="775"/>
      <c r="BL30" s="776"/>
      <c r="BM30" s="776"/>
      <c r="BN30" s="776"/>
      <c r="BO30" s="777"/>
      <c r="BP30" s="782"/>
      <c r="BQ30" s="783"/>
      <c r="BR30" s="783"/>
      <c r="BS30" s="783"/>
      <c r="BT30" s="783"/>
      <c r="BU30" s="775"/>
      <c r="BV30" s="776"/>
      <c r="BW30" s="776"/>
      <c r="BX30" s="776"/>
      <c r="BY30" s="777"/>
      <c r="BZ30" s="782"/>
      <c r="CA30" s="783"/>
      <c r="CB30" s="783"/>
      <c r="CC30" s="783"/>
      <c r="CD30" s="786"/>
      <c r="CE30" s="775"/>
      <c r="CF30" s="776"/>
      <c r="CG30" s="776"/>
      <c r="CH30" s="776"/>
      <c r="CI30" s="777"/>
      <c r="CJ30" s="725"/>
      <c r="CK30" s="726"/>
      <c r="CL30" s="726"/>
      <c r="CM30" s="726"/>
      <c r="CN30" s="727"/>
      <c r="CO30" s="92"/>
      <c r="CP30" s="92"/>
      <c r="CQ30" s="92"/>
      <c r="CR30" s="92"/>
      <c r="CS30" s="93"/>
      <c r="CT30" s="21"/>
      <c r="CU30" s="21"/>
      <c r="CV30" s="21"/>
      <c r="CW30" s="21"/>
      <c r="CX30" s="21"/>
      <c r="DA30" s="323"/>
      <c r="DB30" s="323"/>
      <c r="DC30" s="323"/>
      <c r="DD30" s="323"/>
      <c r="DE30" s="323"/>
      <c r="DF30" s="323"/>
      <c r="DG30" s="77"/>
      <c r="DH30" s="1"/>
      <c r="DI30" s="1"/>
      <c r="DJ30" s="1"/>
    </row>
    <row r="31" spans="2:114" ht="21"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420"/>
      <c r="X31" s="420"/>
      <c r="Y31" s="421"/>
      <c r="Z31" s="421"/>
      <c r="AA31" s="421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92"/>
      <c r="CP31" s="92"/>
      <c r="CQ31" s="92"/>
      <c r="CR31" s="92"/>
      <c r="CS31" s="93"/>
      <c r="CT31" s="21"/>
      <c r="CU31" s="21"/>
      <c r="CV31" s="21"/>
      <c r="CW31" s="21"/>
      <c r="CX31" s="21"/>
      <c r="DB31" s="414" t="s">
        <v>965</v>
      </c>
      <c r="DC31" s="415"/>
      <c r="DD31" s="415"/>
      <c r="DE31" s="415"/>
      <c r="DF31" s="415"/>
      <c r="DG31" s="415"/>
      <c r="DH31" s="1"/>
      <c r="DI31" s="1"/>
      <c r="DJ31" s="1"/>
    </row>
    <row r="32" spans="2:114" s="10" customFormat="1" ht="17.25" customHeight="1">
      <c r="B32" s="29" t="s">
        <v>810</v>
      </c>
      <c r="C32" s="28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0"/>
      <c r="CP32" s="20"/>
      <c r="CQ32" s="22"/>
      <c r="CR32" s="22"/>
      <c r="CS32" s="22"/>
      <c r="DA32"/>
      <c r="DB32" s="751" t="s">
        <v>8</v>
      </c>
      <c r="DC32" s="751" t="s">
        <v>569</v>
      </c>
      <c r="DD32" s="751"/>
      <c r="DE32" s="751"/>
      <c r="DF32" s="751"/>
      <c r="DG32" s="751"/>
      <c r="DH32" s="1"/>
    </row>
    <row r="33" spans="2:114" s="10" customFormat="1" ht="15.75" customHeight="1">
      <c r="B33" s="759" t="s">
        <v>606</v>
      </c>
      <c r="C33" s="750"/>
      <c r="D33" s="680"/>
      <c r="E33" s="680"/>
      <c r="F33" s="680"/>
      <c r="G33" s="681"/>
      <c r="H33" s="750"/>
      <c r="I33" s="680"/>
      <c r="J33" s="680"/>
      <c r="K33" s="680"/>
      <c r="L33" s="681"/>
      <c r="M33" s="750"/>
      <c r="N33" s="680"/>
      <c r="O33" s="680"/>
      <c r="P33" s="680"/>
      <c r="Q33" s="681"/>
      <c r="R33" s="750"/>
      <c r="S33" s="680"/>
      <c r="T33" s="680"/>
      <c r="U33" s="680"/>
      <c r="V33" s="681"/>
      <c r="W33" s="750"/>
      <c r="X33" s="680"/>
      <c r="Y33" s="680"/>
      <c r="Z33" s="680"/>
      <c r="AA33" s="681"/>
      <c r="AB33" s="750"/>
      <c r="AC33" s="680"/>
      <c r="AD33" s="680"/>
      <c r="AE33" s="680"/>
      <c r="AF33" s="681"/>
      <c r="AG33" s="750"/>
      <c r="AH33" s="680"/>
      <c r="AI33" s="680"/>
      <c r="AJ33" s="680"/>
      <c r="AK33" s="681"/>
      <c r="AL33" s="750"/>
      <c r="AM33" s="680"/>
      <c r="AN33" s="680"/>
      <c r="AO33" s="680"/>
      <c r="AP33" s="681"/>
      <c r="AQ33" s="679"/>
      <c r="AR33" s="680"/>
      <c r="AS33" s="680"/>
      <c r="AT33" s="680"/>
      <c r="AU33" s="681"/>
      <c r="AV33" s="679"/>
      <c r="AW33" s="680"/>
      <c r="AX33" s="680"/>
      <c r="AY33" s="680"/>
      <c r="AZ33" s="681"/>
      <c r="BA33" s="679"/>
      <c r="BB33" s="680"/>
      <c r="BC33" s="680"/>
      <c r="BD33" s="680"/>
      <c r="BE33" s="681"/>
      <c r="BF33" s="679"/>
      <c r="BG33" s="680"/>
      <c r="BH33" s="680"/>
      <c r="BI33" s="680"/>
      <c r="BJ33" s="681"/>
      <c r="BK33" s="679"/>
      <c r="BL33" s="680"/>
      <c r="BM33" s="680"/>
      <c r="BN33" s="680"/>
      <c r="BO33" s="681"/>
      <c r="BP33" s="750"/>
      <c r="BQ33" s="680"/>
      <c r="BR33" s="680"/>
      <c r="BS33" s="680"/>
      <c r="BT33" s="681"/>
      <c r="BU33" s="750"/>
      <c r="BV33" s="680"/>
      <c r="BW33" s="680"/>
      <c r="BX33" s="680"/>
      <c r="BY33" s="681"/>
      <c r="BZ33" s="750"/>
      <c r="CA33" s="680"/>
      <c r="CB33" s="680"/>
      <c r="CC33" s="680"/>
      <c r="CD33" s="681"/>
      <c r="CE33" s="750"/>
      <c r="CF33" s="680"/>
      <c r="CG33" s="680"/>
      <c r="CH33" s="680"/>
      <c r="CI33" s="681"/>
      <c r="CJ33" s="750"/>
      <c r="CK33" s="680"/>
      <c r="CL33" s="680"/>
      <c r="CM33" s="680"/>
      <c r="CN33" s="681"/>
      <c r="DA33"/>
      <c r="DB33" s="751"/>
      <c r="DC33" s="103" t="s">
        <v>593</v>
      </c>
      <c r="DD33" s="103" t="s">
        <v>594</v>
      </c>
      <c r="DE33" s="103" t="s">
        <v>595</v>
      </c>
      <c r="DF33" s="103" t="s">
        <v>596</v>
      </c>
      <c r="DG33" s="103" t="s">
        <v>597</v>
      </c>
      <c r="DH33" s="1"/>
    </row>
    <row r="34" spans="2:114" ht="15" customHeight="1">
      <c r="B34" s="760"/>
      <c r="C34" s="679" t="s">
        <v>570</v>
      </c>
      <c r="D34" s="680"/>
      <c r="E34" s="680"/>
      <c r="F34" s="680"/>
      <c r="G34" s="681"/>
      <c r="H34" s="679" t="s">
        <v>571</v>
      </c>
      <c r="I34" s="680"/>
      <c r="J34" s="680"/>
      <c r="K34" s="680"/>
      <c r="L34" s="681"/>
      <c r="M34" s="679" t="s">
        <v>572</v>
      </c>
      <c r="N34" s="680"/>
      <c r="O34" s="680"/>
      <c r="P34" s="680"/>
      <c r="Q34" s="681"/>
      <c r="R34" s="679" t="s">
        <v>573</v>
      </c>
      <c r="S34" s="680"/>
      <c r="T34" s="680"/>
      <c r="U34" s="680"/>
      <c r="V34" s="681"/>
      <c r="W34" s="679" t="s">
        <v>574</v>
      </c>
      <c r="X34" s="680"/>
      <c r="Y34" s="680"/>
      <c r="Z34" s="680"/>
      <c r="AA34" s="681"/>
      <c r="AB34" s="679" t="s">
        <v>575</v>
      </c>
      <c r="AC34" s="680"/>
      <c r="AD34" s="680"/>
      <c r="AE34" s="680"/>
      <c r="AF34" s="681"/>
      <c r="AG34" s="679" t="s">
        <v>576</v>
      </c>
      <c r="AH34" s="680"/>
      <c r="AI34" s="680"/>
      <c r="AJ34" s="680"/>
      <c r="AK34" s="681"/>
      <c r="AL34" s="679" t="s">
        <v>577</v>
      </c>
      <c r="AM34" s="680"/>
      <c r="AN34" s="680"/>
      <c r="AO34" s="680"/>
      <c r="AP34" s="681"/>
      <c r="AQ34" s="679" t="s">
        <v>578</v>
      </c>
      <c r="AR34" s="680"/>
      <c r="AS34" s="680"/>
      <c r="AT34" s="680"/>
      <c r="AU34" s="681"/>
      <c r="AV34" s="679" t="s">
        <v>579</v>
      </c>
      <c r="AW34" s="680"/>
      <c r="AX34" s="680"/>
      <c r="AY34" s="680"/>
      <c r="AZ34" s="681"/>
      <c r="BA34" s="679" t="s">
        <v>580</v>
      </c>
      <c r="BB34" s="680"/>
      <c r="BC34" s="680"/>
      <c r="BD34" s="680"/>
      <c r="BE34" s="681"/>
      <c r="BF34" s="679" t="s">
        <v>581</v>
      </c>
      <c r="BG34" s="680"/>
      <c r="BH34" s="680"/>
      <c r="BI34" s="680"/>
      <c r="BJ34" s="681"/>
      <c r="BK34" s="679" t="s">
        <v>582</v>
      </c>
      <c r="BL34" s="680"/>
      <c r="BM34" s="680"/>
      <c r="BN34" s="680"/>
      <c r="BO34" s="681"/>
      <c r="BP34" s="679" t="s">
        <v>583</v>
      </c>
      <c r="BQ34" s="680"/>
      <c r="BR34" s="680"/>
      <c r="BS34" s="680"/>
      <c r="BT34" s="681"/>
      <c r="BU34" s="679" t="s">
        <v>584</v>
      </c>
      <c r="BV34" s="680"/>
      <c r="BW34" s="680"/>
      <c r="BX34" s="680"/>
      <c r="BY34" s="681"/>
      <c r="BZ34" s="679" t="s">
        <v>585</v>
      </c>
      <c r="CA34" s="680"/>
      <c r="CB34" s="680"/>
      <c r="CC34" s="680"/>
      <c r="CD34" s="681"/>
      <c r="CE34" s="679" t="s">
        <v>586</v>
      </c>
      <c r="CF34" s="680"/>
      <c r="CG34" s="680"/>
      <c r="CH34" s="680"/>
      <c r="CI34" s="681"/>
      <c r="CJ34" s="679" t="s">
        <v>587</v>
      </c>
      <c r="CK34" s="680"/>
      <c r="CL34" s="680"/>
      <c r="CM34" s="680"/>
      <c r="CN34" s="681"/>
      <c r="CO34" s="701" t="s">
        <v>567</v>
      </c>
      <c r="CP34" s="702"/>
      <c r="CQ34" s="702"/>
      <c r="CR34" s="702"/>
      <c r="CS34" s="703"/>
      <c r="CT34" s="701" t="s">
        <v>568</v>
      </c>
      <c r="CU34" s="702"/>
      <c r="CV34" s="702"/>
      <c r="CW34" s="702"/>
      <c r="CX34" s="703"/>
      <c r="DB34" s="409" t="s">
        <v>555</v>
      </c>
      <c r="DC34" s="538" t="s">
        <v>966</v>
      </c>
      <c r="DD34" s="538" t="s">
        <v>966</v>
      </c>
      <c r="DE34" s="791" t="s">
        <v>963</v>
      </c>
      <c r="DF34" s="791" t="s">
        <v>963</v>
      </c>
      <c r="DG34" s="755" t="s">
        <v>967</v>
      </c>
      <c r="DH34" s="1"/>
      <c r="DI34" s="1"/>
      <c r="DJ34" s="1"/>
    </row>
    <row r="35" spans="2:114" ht="15" customHeight="1">
      <c r="B35" s="419">
        <v>1</v>
      </c>
      <c r="C35" s="769" t="s">
        <v>598</v>
      </c>
      <c r="D35" s="770"/>
      <c r="E35" s="770"/>
      <c r="F35" s="770"/>
      <c r="G35" s="771"/>
      <c r="H35" s="778" t="s">
        <v>781</v>
      </c>
      <c r="I35" s="779"/>
      <c r="J35" s="779"/>
      <c r="K35" s="779"/>
      <c r="L35" s="784"/>
      <c r="M35" s="769" t="s">
        <v>598</v>
      </c>
      <c r="N35" s="770"/>
      <c r="O35" s="770"/>
      <c r="P35" s="770"/>
      <c r="Q35" s="771"/>
      <c r="R35" s="778" t="s">
        <v>781</v>
      </c>
      <c r="S35" s="779"/>
      <c r="T35" s="779"/>
      <c r="U35" s="779"/>
      <c r="V35" s="784"/>
      <c r="W35" s="769" t="s">
        <v>598</v>
      </c>
      <c r="X35" s="770"/>
      <c r="Y35" s="770"/>
      <c r="Z35" s="770"/>
      <c r="AA35" s="771"/>
      <c r="AB35" s="728" t="s">
        <v>995</v>
      </c>
      <c r="AC35" s="729"/>
      <c r="AD35" s="729"/>
      <c r="AE35" s="729"/>
      <c r="AF35" s="730"/>
      <c r="AG35" s="769" t="s">
        <v>598</v>
      </c>
      <c r="AH35" s="770"/>
      <c r="AI35" s="770"/>
      <c r="AJ35" s="770"/>
      <c r="AK35" s="771"/>
      <c r="AL35" s="728" t="s">
        <v>995</v>
      </c>
      <c r="AM35" s="729"/>
      <c r="AN35" s="729"/>
      <c r="AO35" s="729"/>
      <c r="AP35" s="730"/>
      <c r="AQ35" s="719" t="s">
        <v>599</v>
      </c>
      <c r="AR35" s="720"/>
      <c r="AS35" s="720"/>
      <c r="AT35" s="720"/>
      <c r="AU35" s="721"/>
      <c r="AV35" s="769" t="s">
        <v>598</v>
      </c>
      <c r="AW35" s="770"/>
      <c r="AX35" s="770"/>
      <c r="AY35" s="770"/>
      <c r="AZ35" s="771"/>
      <c r="BA35" s="778" t="s">
        <v>811</v>
      </c>
      <c r="BB35" s="779"/>
      <c r="BC35" s="779"/>
      <c r="BD35" s="779"/>
      <c r="BE35" s="779"/>
      <c r="BF35" s="769" t="s">
        <v>598</v>
      </c>
      <c r="BG35" s="770"/>
      <c r="BH35" s="770"/>
      <c r="BI35" s="770"/>
      <c r="BJ35" s="771"/>
      <c r="BK35" s="778" t="s">
        <v>811</v>
      </c>
      <c r="BL35" s="779"/>
      <c r="BM35" s="779"/>
      <c r="BN35" s="779"/>
      <c r="BO35" s="779"/>
      <c r="BP35" s="769" t="s">
        <v>598</v>
      </c>
      <c r="BQ35" s="770"/>
      <c r="BR35" s="770"/>
      <c r="BS35" s="770"/>
      <c r="BT35" s="771"/>
      <c r="BU35" s="778" t="s">
        <v>924</v>
      </c>
      <c r="BV35" s="779"/>
      <c r="BW35" s="779"/>
      <c r="BX35" s="779"/>
      <c r="BY35" s="784"/>
      <c r="BZ35" s="769" t="s">
        <v>598</v>
      </c>
      <c r="CA35" s="770"/>
      <c r="CB35" s="770"/>
      <c r="CC35" s="770"/>
      <c r="CD35" s="771"/>
      <c r="CE35" s="778" t="s">
        <v>784</v>
      </c>
      <c r="CF35" s="779"/>
      <c r="CG35" s="779"/>
      <c r="CH35" s="779"/>
      <c r="CI35" s="784"/>
      <c r="CJ35" s="719" t="s">
        <v>600</v>
      </c>
      <c r="CK35" s="720"/>
      <c r="CL35" s="720"/>
      <c r="CM35" s="720"/>
      <c r="CN35" s="721"/>
      <c r="CO35" s="17" t="s">
        <v>588</v>
      </c>
      <c r="CP35" s="17" t="s">
        <v>589</v>
      </c>
      <c r="CQ35" s="17" t="s">
        <v>590</v>
      </c>
      <c r="CR35" s="17" t="s">
        <v>591</v>
      </c>
      <c r="CS35" s="17" t="s">
        <v>592</v>
      </c>
      <c r="CT35" s="17" t="s">
        <v>588</v>
      </c>
      <c r="CU35" s="17" t="s">
        <v>589</v>
      </c>
      <c r="CV35" s="17" t="s">
        <v>590</v>
      </c>
      <c r="CW35" s="17" t="s">
        <v>591</v>
      </c>
      <c r="CX35" s="17" t="s">
        <v>592</v>
      </c>
      <c r="DB35" s="409" t="s">
        <v>556</v>
      </c>
      <c r="DC35" s="537"/>
      <c r="DD35" s="537"/>
      <c r="DE35" s="792"/>
      <c r="DF35" s="792"/>
      <c r="DG35" s="756"/>
      <c r="DH35" s="1"/>
      <c r="DI35" s="1"/>
      <c r="DJ35" s="1"/>
    </row>
    <row r="36" spans="2:114" ht="15" customHeight="1">
      <c r="B36" s="419">
        <v>2</v>
      </c>
      <c r="C36" s="772"/>
      <c r="D36" s="773"/>
      <c r="E36" s="773"/>
      <c r="F36" s="773"/>
      <c r="G36" s="774"/>
      <c r="H36" s="780"/>
      <c r="I36" s="781"/>
      <c r="J36" s="781"/>
      <c r="K36" s="781"/>
      <c r="L36" s="785"/>
      <c r="M36" s="772"/>
      <c r="N36" s="773"/>
      <c r="O36" s="773"/>
      <c r="P36" s="773"/>
      <c r="Q36" s="774"/>
      <c r="R36" s="780"/>
      <c r="S36" s="781"/>
      <c r="T36" s="781"/>
      <c r="U36" s="781"/>
      <c r="V36" s="785"/>
      <c r="W36" s="772"/>
      <c r="X36" s="773"/>
      <c r="Y36" s="773"/>
      <c r="Z36" s="773"/>
      <c r="AA36" s="774"/>
      <c r="AB36" s="731"/>
      <c r="AC36" s="732"/>
      <c r="AD36" s="732"/>
      <c r="AE36" s="732"/>
      <c r="AF36" s="733"/>
      <c r="AG36" s="772"/>
      <c r="AH36" s="773"/>
      <c r="AI36" s="773"/>
      <c r="AJ36" s="773"/>
      <c r="AK36" s="774"/>
      <c r="AL36" s="731"/>
      <c r="AM36" s="732"/>
      <c r="AN36" s="732"/>
      <c r="AO36" s="732"/>
      <c r="AP36" s="733"/>
      <c r="AQ36" s="722"/>
      <c r="AR36" s="723"/>
      <c r="AS36" s="723"/>
      <c r="AT36" s="723"/>
      <c r="AU36" s="724"/>
      <c r="AV36" s="772"/>
      <c r="AW36" s="773"/>
      <c r="AX36" s="773"/>
      <c r="AY36" s="773"/>
      <c r="AZ36" s="774"/>
      <c r="BA36" s="780"/>
      <c r="BB36" s="781"/>
      <c r="BC36" s="781"/>
      <c r="BD36" s="781"/>
      <c r="BE36" s="781"/>
      <c r="BF36" s="772"/>
      <c r="BG36" s="773"/>
      <c r="BH36" s="773"/>
      <c r="BI36" s="773"/>
      <c r="BJ36" s="774"/>
      <c r="BK36" s="780"/>
      <c r="BL36" s="781"/>
      <c r="BM36" s="781"/>
      <c r="BN36" s="781"/>
      <c r="BO36" s="781"/>
      <c r="BP36" s="772"/>
      <c r="BQ36" s="773"/>
      <c r="BR36" s="773"/>
      <c r="BS36" s="773"/>
      <c r="BT36" s="774"/>
      <c r="BU36" s="780"/>
      <c r="BV36" s="781"/>
      <c r="BW36" s="781"/>
      <c r="BX36" s="781"/>
      <c r="BY36" s="785"/>
      <c r="BZ36" s="772"/>
      <c r="CA36" s="773"/>
      <c r="CB36" s="773"/>
      <c r="CC36" s="773"/>
      <c r="CD36" s="774"/>
      <c r="CE36" s="780"/>
      <c r="CF36" s="781"/>
      <c r="CG36" s="781"/>
      <c r="CH36" s="781"/>
      <c r="CI36" s="785"/>
      <c r="CJ36" s="722"/>
      <c r="CK36" s="723"/>
      <c r="CL36" s="723"/>
      <c r="CM36" s="723"/>
      <c r="CN36" s="724"/>
      <c r="CO36" s="21"/>
      <c r="CP36" s="21"/>
      <c r="CQ36" s="21"/>
      <c r="CR36" s="21"/>
      <c r="CS36" s="21"/>
      <c r="DB36" s="409" t="s">
        <v>557</v>
      </c>
      <c r="DC36" s="793" t="s">
        <v>960</v>
      </c>
      <c r="DD36" s="787" t="s">
        <v>962</v>
      </c>
      <c r="DE36" s="793" t="s">
        <v>960</v>
      </c>
      <c r="DF36" s="755" t="s">
        <v>967</v>
      </c>
      <c r="DG36" s="787" t="s">
        <v>962</v>
      </c>
      <c r="DH36" s="10"/>
      <c r="DI36" s="1"/>
      <c r="DJ36" s="1"/>
    </row>
    <row r="37" spans="2:114">
      <c r="B37" s="419">
        <v>3</v>
      </c>
      <c r="C37" s="772"/>
      <c r="D37" s="773"/>
      <c r="E37" s="773"/>
      <c r="F37" s="773"/>
      <c r="G37" s="774"/>
      <c r="H37" s="780"/>
      <c r="I37" s="781"/>
      <c r="J37" s="781"/>
      <c r="K37" s="781"/>
      <c r="L37" s="785"/>
      <c r="M37" s="772"/>
      <c r="N37" s="773"/>
      <c r="O37" s="773"/>
      <c r="P37" s="773"/>
      <c r="Q37" s="774"/>
      <c r="R37" s="780"/>
      <c r="S37" s="781"/>
      <c r="T37" s="781"/>
      <c r="U37" s="781"/>
      <c r="V37" s="785"/>
      <c r="W37" s="772"/>
      <c r="X37" s="773"/>
      <c r="Y37" s="773"/>
      <c r="Z37" s="773"/>
      <c r="AA37" s="774"/>
      <c r="AB37" s="731"/>
      <c r="AC37" s="732"/>
      <c r="AD37" s="732"/>
      <c r="AE37" s="732"/>
      <c r="AF37" s="733"/>
      <c r="AG37" s="772"/>
      <c r="AH37" s="773"/>
      <c r="AI37" s="773"/>
      <c r="AJ37" s="773"/>
      <c r="AK37" s="774"/>
      <c r="AL37" s="731"/>
      <c r="AM37" s="732"/>
      <c r="AN37" s="732"/>
      <c r="AO37" s="732"/>
      <c r="AP37" s="733"/>
      <c r="AQ37" s="722"/>
      <c r="AR37" s="723"/>
      <c r="AS37" s="723"/>
      <c r="AT37" s="723"/>
      <c r="AU37" s="724"/>
      <c r="AV37" s="772"/>
      <c r="AW37" s="773"/>
      <c r="AX37" s="773"/>
      <c r="AY37" s="773"/>
      <c r="AZ37" s="774"/>
      <c r="BA37" s="780"/>
      <c r="BB37" s="781"/>
      <c r="BC37" s="781"/>
      <c r="BD37" s="781"/>
      <c r="BE37" s="781"/>
      <c r="BF37" s="772"/>
      <c r="BG37" s="773"/>
      <c r="BH37" s="773"/>
      <c r="BI37" s="773"/>
      <c r="BJ37" s="774"/>
      <c r="BK37" s="780"/>
      <c r="BL37" s="781"/>
      <c r="BM37" s="781"/>
      <c r="BN37" s="781"/>
      <c r="BO37" s="781"/>
      <c r="BP37" s="772"/>
      <c r="BQ37" s="773"/>
      <c r="BR37" s="773"/>
      <c r="BS37" s="773"/>
      <c r="BT37" s="774"/>
      <c r="BU37" s="780"/>
      <c r="BV37" s="781"/>
      <c r="BW37" s="781"/>
      <c r="BX37" s="781"/>
      <c r="BY37" s="785"/>
      <c r="BZ37" s="772"/>
      <c r="CA37" s="773"/>
      <c r="CB37" s="773"/>
      <c r="CC37" s="773"/>
      <c r="CD37" s="774"/>
      <c r="CE37" s="780"/>
      <c r="CF37" s="781"/>
      <c r="CG37" s="781"/>
      <c r="CH37" s="781"/>
      <c r="CI37" s="785"/>
      <c r="CJ37" s="722"/>
      <c r="CK37" s="723"/>
      <c r="CL37" s="723"/>
      <c r="CM37" s="723"/>
      <c r="CN37" s="724"/>
      <c r="CO37" s="21"/>
      <c r="CP37" s="21"/>
      <c r="CQ37" s="21"/>
      <c r="CR37" s="21"/>
      <c r="CS37" s="21"/>
      <c r="DB37" s="409" t="s">
        <v>558</v>
      </c>
      <c r="DC37" s="794"/>
      <c r="DD37" s="501"/>
      <c r="DE37" s="794"/>
      <c r="DF37" s="756"/>
      <c r="DG37" s="501"/>
      <c r="DH37" s="1"/>
      <c r="DI37" s="1"/>
      <c r="DJ37" s="1"/>
    </row>
    <row r="38" spans="2:114" ht="15" customHeight="1">
      <c r="B38" s="419">
        <v>4</v>
      </c>
      <c r="C38" s="772"/>
      <c r="D38" s="773"/>
      <c r="E38" s="773"/>
      <c r="F38" s="773"/>
      <c r="G38" s="774"/>
      <c r="H38" s="780"/>
      <c r="I38" s="781"/>
      <c r="J38" s="781"/>
      <c r="K38" s="781"/>
      <c r="L38" s="785"/>
      <c r="M38" s="772"/>
      <c r="N38" s="773"/>
      <c r="O38" s="773"/>
      <c r="P38" s="773"/>
      <c r="Q38" s="774"/>
      <c r="R38" s="780"/>
      <c r="S38" s="781"/>
      <c r="T38" s="781"/>
      <c r="U38" s="781"/>
      <c r="V38" s="785"/>
      <c r="W38" s="772"/>
      <c r="X38" s="773"/>
      <c r="Y38" s="773"/>
      <c r="Z38" s="773"/>
      <c r="AA38" s="774"/>
      <c r="AB38" s="731"/>
      <c r="AC38" s="732"/>
      <c r="AD38" s="732"/>
      <c r="AE38" s="732"/>
      <c r="AF38" s="733"/>
      <c r="AG38" s="772"/>
      <c r="AH38" s="773"/>
      <c r="AI38" s="773"/>
      <c r="AJ38" s="773"/>
      <c r="AK38" s="774"/>
      <c r="AL38" s="731"/>
      <c r="AM38" s="732"/>
      <c r="AN38" s="732"/>
      <c r="AO38" s="732"/>
      <c r="AP38" s="733"/>
      <c r="AQ38" s="722"/>
      <c r="AR38" s="723"/>
      <c r="AS38" s="723"/>
      <c r="AT38" s="723"/>
      <c r="AU38" s="724"/>
      <c r="AV38" s="772"/>
      <c r="AW38" s="773"/>
      <c r="AX38" s="773"/>
      <c r="AY38" s="773"/>
      <c r="AZ38" s="774"/>
      <c r="BA38" s="780"/>
      <c r="BB38" s="781"/>
      <c r="BC38" s="781"/>
      <c r="BD38" s="781"/>
      <c r="BE38" s="781"/>
      <c r="BF38" s="772"/>
      <c r="BG38" s="773"/>
      <c r="BH38" s="773"/>
      <c r="BI38" s="773"/>
      <c r="BJ38" s="774"/>
      <c r="BK38" s="780"/>
      <c r="BL38" s="781"/>
      <c r="BM38" s="781"/>
      <c r="BN38" s="781"/>
      <c r="BO38" s="781"/>
      <c r="BP38" s="772"/>
      <c r="BQ38" s="773"/>
      <c r="BR38" s="773"/>
      <c r="BS38" s="773"/>
      <c r="BT38" s="774"/>
      <c r="BU38" s="780"/>
      <c r="BV38" s="781"/>
      <c r="BW38" s="781"/>
      <c r="BX38" s="781"/>
      <c r="BY38" s="785"/>
      <c r="BZ38" s="772"/>
      <c r="CA38" s="773"/>
      <c r="CB38" s="773"/>
      <c r="CC38" s="773"/>
      <c r="CD38" s="774"/>
      <c r="CE38" s="780"/>
      <c r="CF38" s="781"/>
      <c r="CG38" s="781"/>
      <c r="CH38" s="781"/>
      <c r="CI38" s="785"/>
      <c r="CJ38" s="722"/>
      <c r="CK38" s="723"/>
      <c r="CL38" s="723"/>
      <c r="CM38" s="723"/>
      <c r="CN38" s="724"/>
      <c r="CO38" s="21"/>
      <c r="CP38" s="21"/>
      <c r="CQ38" s="21"/>
      <c r="CR38" s="21"/>
      <c r="CS38" s="21"/>
      <c r="DB38" s="409" t="s">
        <v>559</v>
      </c>
      <c r="DC38" s="752" t="s">
        <v>970</v>
      </c>
      <c r="DD38" s="752" t="s">
        <v>970</v>
      </c>
      <c r="DE38" s="790" t="s">
        <v>969</v>
      </c>
      <c r="DF38" s="790" t="s">
        <v>969</v>
      </c>
      <c r="DG38" s="757"/>
      <c r="DH38" s="10"/>
      <c r="DI38" s="1"/>
      <c r="DJ38" s="1"/>
    </row>
    <row r="39" spans="2:114" ht="14.5" customHeight="1">
      <c r="B39" s="419">
        <v>5</v>
      </c>
      <c r="C39" s="772"/>
      <c r="D39" s="773"/>
      <c r="E39" s="773"/>
      <c r="F39" s="773"/>
      <c r="G39" s="774"/>
      <c r="H39" s="780"/>
      <c r="I39" s="781"/>
      <c r="J39" s="781"/>
      <c r="K39" s="781"/>
      <c r="L39" s="785"/>
      <c r="M39" s="772"/>
      <c r="N39" s="773"/>
      <c r="O39" s="773"/>
      <c r="P39" s="773"/>
      <c r="Q39" s="774"/>
      <c r="R39" s="780"/>
      <c r="S39" s="781"/>
      <c r="T39" s="781"/>
      <c r="U39" s="781"/>
      <c r="V39" s="785"/>
      <c r="W39" s="772"/>
      <c r="X39" s="773"/>
      <c r="Y39" s="773"/>
      <c r="Z39" s="773"/>
      <c r="AA39" s="774"/>
      <c r="AB39" s="731"/>
      <c r="AC39" s="732"/>
      <c r="AD39" s="732"/>
      <c r="AE39" s="732"/>
      <c r="AF39" s="733"/>
      <c r="AG39" s="772"/>
      <c r="AH39" s="773"/>
      <c r="AI39" s="773"/>
      <c r="AJ39" s="773"/>
      <c r="AK39" s="774"/>
      <c r="AL39" s="731"/>
      <c r="AM39" s="732"/>
      <c r="AN39" s="732"/>
      <c r="AO39" s="732"/>
      <c r="AP39" s="733"/>
      <c r="AQ39" s="722"/>
      <c r="AR39" s="723"/>
      <c r="AS39" s="723"/>
      <c r="AT39" s="723"/>
      <c r="AU39" s="724"/>
      <c r="AV39" s="772"/>
      <c r="AW39" s="773"/>
      <c r="AX39" s="773"/>
      <c r="AY39" s="773"/>
      <c r="AZ39" s="774"/>
      <c r="BA39" s="780"/>
      <c r="BB39" s="781"/>
      <c r="BC39" s="781"/>
      <c r="BD39" s="781"/>
      <c r="BE39" s="781"/>
      <c r="BF39" s="772"/>
      <c r="BG39" s="773"/>
      <c r="BH39" s="773"/>
      <c r="BI39" s="773"/>
      <c r="BJ39" s="774"/>
      <c r="BK39" s="780"/>
      <c r="BL39" s="781"/>
      <c r="BM39" s="781"/>
      <c r="BN39" s="781"/>
      <c r="BO39" s="781"/>
      <c r="BP39" s="772"/>
      <c r="BQ39" s="773"/>
      <c r="BR39" s="773"/>
      <c r="BS39" s="773"/>
      <c r="BT39" s="774"/>
      <c r="BU39" s="780"/>
      <c r="BV39" s="781"/>
      <c r="BW39" s="781"/>
      <c r="BX39" s="781"/>
      <c r="BY39" s="785"/>
      <c r="BZ39" s="772"/>
      <c r="CA39" s="773"/>
      <c r="CB39" s="773"/>
      <c r="CC39" s="773"/>
      <c r="CD39" s="774"/>
      <c r="CE39" s="780"/>
      <c r="CF39" s="781"/>
      <c r="CG39" s="781"/>
      <c r="CH39" s="781"/>
      <c r="CI39" s="785"/>
      <c r="CJ39" s="722"/>
      <c r="CK39" s="723"/>
      <c r="CL39" s="723"/>
      <c r="CM39" s="723"/>
      <c r="CN39" s="724"/>
      <c r="CO39" s="21"/>
      <c r="CP39" s="21"/>
      <c r="CQ39" s="21"/>
      <c r="CR39" s="21"/>
      <c r="CS39" s="21"/>
      <c r="DB39" s="409" t="s">
        <v>560</v>
      </c>
      <c r="DC39" s="753"/>
      <c r="DD39" s="753"/>
      <c r="DE39" s="766"/>
      <c r="DF39" s="766"/>
      <c r="DG39" s="758"/>
      <c r="DI39" s="1"/>
      <c r="DJ39" s="1"/>
    </row>
    <row r="40" spans="2:114">
      <c r="B40" s="419">
        <v>6</v>
      </c>
      <c r="C40" s="772"/>
      <c r="D40" s="773"/>
      <c r="E40" s="773"/>
      <c r="F40" s="773"/>
      <c r="G40" s="774"/>
      <c r="H40" s="780"/>
      <c r="I40" s="781"/>
      <c r="J40" s="781"/>
      <c r="K40" s="781"/>
      <c r="L40" s="785"/>
      <c r="M40" s="772"/>
      <c r="N40" s="773"/>
      <c r="O40" s="773"/>
      <c r="P40" s="773"/>
      <c r="Q40" s="774"/>
      <c r="R40" s="780"/>
      <c r="S40" s="781"/>
      <c r="T40" s="781"/>
      <c r="U40" s="781"/>
      <c r="V40" s="785"/>
      <c r="W40" s="772"/>
      <c r="X40" s="773"/>
      <c r="Y40" s="773"/>
      <c r="Z40" s="773"/>
      <c r="AA40" s="774"/>
      <c r="AB40" s="731"/>
      <c r="AC40" s="732"/>
      <c r="AD40" s="732"/>
      <c r="AE40" s="732"/>
      <c r="AF40" s="733"/>
      <c r="AG40" s="772"/>
      <c r="AH40" s="773"/>
      <c r="AI40" s="773"/>
      <c r="AJ40" s="773"/>
      <c r="AK40" s="774"/>
      <c r="AL40" s="731"/>
      <c r="AM40" s="732"/>
      <c r="AN40" s="732"/>
      <c r="AO40" s="732"/>
      <c r="AP40" s="733"/>
      <c r="AQ40" s="722"/>
      <c r="AR40" s="723"/>
      <c r="AS40" s="723"/>
      <c r="AT40" s="723"/>
      <c r="AU40" s="724"/>
      <c r="AV40" s="772"/>
      <c r="AW40" s="773"/>
      <c r="AX40" s="773"/>
      <c r="AY40" s="773"/>
      <c r="AZ40" s="774"/>
      <c r="BA40" s="780"/>
      <c r="BB40" s="781"/>
      <c r="BC40" s="781"/>
      <c r="BD40" s="781"/>
      <c r="BE40" s="781"/>
      <c r="BF40" s="772"/>
      <c r="BG40" s="773"/>
      <c r="BH40" s="773"/>
      <c r="BI40" s="773"/>
      <c r="BJ40" s="774"/>
      <c r="BK40" s="780"/>
      <c r="BL40" s="781"/>
      <c r="BM40" s="781"/>
      <c r="BN40" s="781"/>
      <c r="BO40" s="781"/>
      <c r="BP40" s="772"/>
      <c r="BQ40" s="773"/>
      <c r="BR40" s="773"/>
      <c r="BS40" s="773"/>
      <c r="BT40" s="774"/>
      <c r="BU40" s="780"/>
      <c r="BV40" s="781"/>
      <c r="BW40" s="781"/>
      <c r="BX40" s="781"/>
      <c r="BY40" s="785"/>
      <c r="BZ40" s="772"/>
      <c r="CA40" s="773"/>
      <c r="CB40" s="773"/>
      <c r="CC40" s="773"/>
      <c r="CD40" s="774"/>
      <c r="CE40" s="780"/>
      <c r="CF40" s="781"/>
      <c r="CG40" s="781"/>
      <c r="CH40" s="781"/>
      <c r="CI40" s="785"/>
      <c r="CJ40" s="722"/>
      <c r="CK40" s="723"/>
      <c r="CL40" s="723"/>
      <c r="CM40" s="723"/>
      <c r="CN40" s="724"/>
      <c r="CO40" s="21"/>
      <c r="CP40" s="21"/>
      <c r="CQ40" s="21"/>
      <c r="CR40" s="21"/>
      <c r="CS40" s="21"/>
      <c r="DB40" s="104" t="s">
        <v>561</v>
      </c>
      <c r="DC40" s="320"/>
      <c r="DD40" s="356"/>
      <c r="DE40" s="356"/>
      <c r="DF40" s="356"/>
      <c r="DG40" s="740"/>
      <c r="DI40" s="1"/>
      <c r="DJ40" s="1"/>
    </row>
    <row r="41" spans="2:114">
      <c r="B41" s="419">
        <v>7</v>
      </c>
      <c r="C41" s="772"/>
      <c r="D41" s="773"/>
      <c r="E41" s="773"/>
      <c r="F41" s="773"/>
      <c r="G41" s="774"/>
      <c r="H41" s="780"/>
      <c r="I41" s="781"/>
      <c r="J41" s="781"/>
      <c r="K41" s="781"/>
      <c r="L41" s="785"/>
      <c r="M41" s="772"/>
      <c r="N41" s="773"/>
      <c r="O41" s="773"/>
      <c r="P41" s="773"/>
      <c r="Q41" s="774"/>
      <c r="R41" s="780"/>
      <c r="S41" s="781"/>
      <c r="T41" s="781"/>
      <c r="U41" s="781"/>
      <c r="V41" s="785"/>
      <c r="W41" s="772"/>
      <c r="X41" s="773"/>
      <c r="Y41" s="773"/>
      <c r="Z41" s="773"/>
      <c r="AA41" s="774"/>
      <c r="AB41" s="731"/>
      <c r="AC41" s="732"/>
      <c r="AD41" s="732"/>
      <c r="AE41" s="732"/>
      <c r="AF41" s="733"/>
      <c r="AG41" s="772"/>
      <c r="AH41" s="773"/>
      <c r="AI41" s="773"/>
      <c r="AJ41" s="773"/>
      <c r="AK41" s="774"/>
      <c r="AL41" s="731"/>
      <c r="AM41" s="732"/>
      <c r="AN41" s="732"/>
      <c r="AO41" s="732"/>
      <c r="AP41" s="733"/>
      <c r="AQ41" s="722"/>
      <c r="AR41" s="723"/>
      <c r="AS41" s="723"/>
      <c r="AT41" s="723"/>
      <c r="AU41" s="724"/>
      <c r="AV41" s="772"/>
      <c r="AW41" s="773"/>
      <c r="AX41" s="773"/>
      <c r="AY41" s="773"/>
      <c r="AZ41" s="774"/>
      <c r="BA41" s="780"/>
      <c r="BB41" s="781"/>
      <c r="BC41" s="781"/>
      <c r="BD41" s="781"/>
      <c r="BE41" s="781"/>
      <c r="BF41" s="772"/>
      <c r="BG41" s="773"/>
      <c r="BH41" s="773"/>
      <c r="BI41" s="773"/>
      <c r="BJ41" s="774"/>
      <c r="BK41" s="780"/>
      <c r="BL41" s="781"/>
      <c r="BM41" s="781"/>
      <c r="BN41" s="781"/>
      <c r="BO41" s="781"/>
      <c r="BP41" s="772"/>
      <c r="BQ41" s="773"/>
      <c r="BR41" s="773"/>
      <c r="BS41" s="773"/>
      <c r="BT41" s="774"/>
      <c r="BU41" s="780"/>
      <c r="BV41" s="781"/>
      <c r="BW41" s="781"/>
      <c r="BX41" s="781"/>
      <c r="BY41" s="785"/>
      <c r="BZ41" s="772"/>
      <c r="CA41" s="773"/>
      <c r="CB41" s="773"/>
      <c r="CC41" s="773"/>
      <c r="CD41" s="774"/>
      <c r="CE41" s="780"/>
      <c r="CF41" s="781"/>
      <c r="CG41" s="781"/>
      <c r="CH41" s="781"/>
      <c r="CI41" s="785"/>
      <c r="CJ41" s="722"/>
      <c r="CK41" s="723"/>
      <c r="CL41" s="723"/>
      <c r="CM41" s="723"/>
      <c r="CN41" s="724"/>
      <c r="CO41" s="21"/>
      <c r="CP41" s="21"/>
      <c r="CQ41" s="21"/>
      <c r="CR41" s="21"/>
      <c r="CS41" s="21"/>
      <c r="DB41" s="409" t="s">
        <v>562</v>
      </c>
      <c r="DC41" s="321"/>
      <c r="DD41" s="357"/>
      <c r="DE41" s="357"/>
      <c r="DF41" s="357"/>
      <c r="DG41" s="572"/>
      <c r="DI41" s="1"/>
      <c r="DJ41" s="1"/>
    </row>
    <row r="42" spans="2:114">
      <c r="B42" s="419">
        <v>8</v>
      </c>
      <c r="C42" s="772"/>
      <c r="D42" s="773"/>
      <c r="E42" s="773"/>
      <c r="F42" s="773"/>
      <c r="G42" s="774"/>
      <c r="H42" s="780"/>
      <c r="I42" s="781"/>
      <c r="J42" s="781"/>
      <c r="K42" s="781"/>
      <c r="L42" s="785"/>
      <c r="M42" s="772"/>
      <c r="N42" s="773"/>
      <c r="O42" s="773"/>
      <c r="P42" s="773"/>
      <c r="Q42" s="774"/>
      <c r="R42" s="780"/>
      <c r="S42" s="781"/>
      <c r="T42" s="781"/>
      <c r="U42" s="781"/>
      <c r="V42" s="785"/>
      <c r="W42" s="772"/>
      <c r="X42" s="773"/>
      <c r="Y42" s="773"/>
      <c r="Z42" s="773"/>
      <c r="AA42" s="774"/>
      <c r="AB42" s="731"/>
      <c r="AC42" s="732"/>
      <c r="AD42" s="732"/>
      <c r="AE42" s="732"/>
      <c r="AF42" s="733"/>
      <c r="AG42" s="772"/>
      <c r="AH42" s="773"/>
      <c r="AI42" s="773"/>
      <c r="AJ42" s="773"/>
      <c r="AK42" s="774"/>
      <c r="AL42" s="731"/>
      <c r="AM42" s="732"/>
      <c r="AN42" s="732"/>
      <c r="AO42" s="732"/>
      <c r="AP42" s="733"/>
      <c r="AQ42" s="722"/>
      <c r="AR42" s="723"/>
      <c r="AS42" s="723"/>
      <c r="AT42" s="723"/>
      <c r="AU42" s="724"/>
      <c r="AV42" s="772"/>
      <c r="AW42" s="773"/>
      <c r="AX42" s="773"/>
      <c r="AY42" s="773"/>
      <c r="AZ42" s="774"/>
      <c r="BA42" s="780"/>
      <c r="BB42" s="781"/>
      <c r="BC42" s="781"/>
      <c r="BD42" s="781"/>
      <c r="BE42" s="781"/>
      <c r="BF42" s="772"/>
      <c r="BG42" s="773"/>
      <c r="BH42" s="773"/>
      <c r="BI42" s="773"/>
      <c r="BJ42" s="774"/>
      <c r="BK42" s="780"/>
      <c r="BL42" s="781"/>
      <c r="BM42" s="781"/>
      <c r="BN42" s="781"/>
      <c r="BO42" s="781"/>
      <c r="BP42" s="772"/>
      <c r="BQ42" s="773"/>
      <c r="BR42" s="773"/>
      <c r="BS42" s="773"/>
      <c r="BT42" s="774"/>
      <c r="BU42" s="780"/>
      <c r="BV42" s="781"/>
      <c r="BW42" s="781"/>
      <c r="BX42" s="781"/>
      <c r="BY42" s="785"/>
      <c r="BZ42" s="772"/>
      <c r="CA42" s="773"/>
      <c r="CB42" s="773"/>
      <c r="CC42" s="773"/>
      <c r="CD42" s="774"/>
      <c r="CE42" s="780"/>
      <c r="CF42" s="781"/>
      <c r="CG42" s="781"/>
      <c r="CH42" s="781"/>
      <c r="CI42" s="785"/>
      <c r="CJ42" s="722"/>
      <c r="CK42" s="723"/>
      <c r="CL42" s="723"/>
      <c r="CM42" s="723"/>
      <c r="CN42" s="724"/>
      <c r="CO42" s="21"/>
      <c r="CP42" s="21"/>
      <c r="CQ42" s="21"/>
      <c r="CR42" s="21"/>
      <c r="CS42" s="21"/>
      <c r="DI42" s="1"/>
      <c r="DJ42" s="1"/>
    </row>
    <row r="43" spans="2:114">
      <c r="B43" s="419">
        <v>9</v>
      </c>
      <c r="C43" s="772"/>
      <c r="D43" s="773"/>
      <c r="E43" s="773"/>
      <c r="F43" s="773"/>
      <c r="G43" s="774"/>
      <c r="H43" s="780"/>
      <c r="I43" s="781"/>
      <c r="J43" s="781"/>
      <c r="K43" s="781"/>
      <c r="L43" s="785"/>
      <c r="M43" s="772"/>
      <c r="N43" s="773"/>
      <c r="O43" s="773"/>
      <c r="P43" s="773"/>
      <c r="Q43" s="774"/>
      <c r="R43" s="780"/>
      <c r="S43" s="781"/>
      <c r="T43" s="781"/>
      <c r="U43" s="781"/>
      <c r="V43" s="785"/>
      <c r="W43" s="772"/>
      <c r="X43" s="773"/>
      <c r="Y43" s="773"/>
      <c r="Z43" s="773"/>
      <c r="AA43" s="774"/>
      <c r="AB43" s="731"/>
      <c r="AC43" s="732"/>
      <c r="AD43" s="732"/>
      <c r="AE43" s="732"/>
      <c r="AF43" s="733"/>
      <c r="AG43" s="772"/>
      <c r="AH43" s="773"/>
      <c r="AI43" s="773"/>
      <c r="AJ43" s="773"/>
      <c r="AK43" s="774"/>
      <c r="AL43" s="731"/>
      <c r="AM43" s="732"/>
      <c r="AN43" s="732"/>
      <c r="AO43" s="732"/>
      <c r="AP43" s="733"/>
      <c r="AQ43" s="722"/>
      <c r="AR43" s="723"/>
      <c r="AS43" s="723"/>
      <c r="AT43" s="723"/>
      <c r="AU43" s="724"/>
      <c r="AV43" s="772"/>
      <c r="AW43" s="773"/>
      <c r="AX43" s="773"/>
      <c r="AY43" s="773"/>
      <c r="AZ43" s="774"/>
      <c r="BA43" s="780"/>
      <c r="BB43" s="781"/>
      <c r="BC43" s="781"/>
      <c r="BD43" s="781"/>
      <c r="BE43" s="781"/>
      <c r="BF43" s="772"/>
      <c r="BG43" s="773"/>
      <c r="BH43" s="773"/>
      <c r="BI43" s="773"/>
      <c r="BJ43" s="774"/>
      <c r="BK43" s="780"/>
      <c r="BL43" s="781"/>
      <c r="BM43" s="781"/>
      <c r="BN43" s="781"/>
      <c r="BO43" s="781"/>
      <c r="BP43" s="772"/>
      <c r="BQ43" s="773"/>
      <c r="BR43" s="773"/>
      <c r="BS43" s="773"/>
      <c r="BT43" s="774"/>
      <c r="BU43" s="780"/>
      <c r="BV43" s="781"/>
      <c r="BW43" s="781"/>
      <c r="BX43" s="781"/>
      <c r="BY43" s="785"/>
      <c r="BZ43" s="772"/>
      <c r="CA43" s="773"/>
      <c r="CB43" s="773"/>
      <c r="CC43" s="773"/>
      <c r="CD43" s="774"/>
      <c r="CE43" s="780"/>
      <c r="CF43" s="781"/>
      <c r="CG43" s="781"/>
      <c r="CH43" s="781"/>
      <c r="CI43" s="785"/>
      <c r="CJ43" s="722"/>
      <c r="CK43" s="723"/>
      <c r="CL43" s="723"/>
      <c r="CM43" s="723"/>
      <c r="CN43" s="724"/>
      <c r="CO43" s="21"/>
      <c r="CP43" s="21"/>
      <c r="CQ43" s="21"/>
      <c r="CR43" s="21"/>
      <c r="CS43" s="21"/>
    </row>
    <row r="44" spans="2:114">
      <c r="B44" s="419">
        <v>10</v>
      </c>
      <c r="C44" s="772"/>
      <c r="D44" s="773"/>
      <c r="E44" s="773"/>
      <c r="F44" s="773"/>
      <c r="G44" s="774"/>
      <c r="H44" s="780"/>
      <c r="I44" s="781"/>
      <c r="J44" s="781"/>
      <c r="K44" s="781"/>
      <c r="L44" s="785"/>
      <c r="M44" s="772"/>
      <c r="N44" s="773"/>
      <c r="O44" s="773"/>
      <c r="P44" s="773"/>
      <c r="Q44" s="774"/>
      <c r="R44" s="780"/>
      <c r="S44" s="781"/>
      <c r="T44" s="781"/>
      <c r="U44" s="781"/>
      <c r="V44" s="785"/>
      <c r="W44" s="772"/>
      <c r="X44" s="773"/>
      <c r="Y44" s="773"/>
      <c r="Z44" s="773"/>
      <c r="AA44" s="774"/>
      <c r="AB44" s="731"/>
      <c r="AC44" s="732"/>
      <c r="AD44" s="732"/>
      <c r="AE44" s="732"/>
      <c r="AF44" s="733"/>
      <c r="AG44" s="772"/>
      <c r="AH44" s="773"/>
      <c r="AI44" s="773"/>
      <c r="AJ44" s="773"/>
      <c r="AK44" s="774"/>
      <c r="AL44" s="731"/>
      <c r="AM44" s="732"/>
      <c r="AN44" s="732"/>
      <c r="AO44" s="732"/>
      <c r="AP44" s="733"/>
      <c r="AQ44" s="722"/>
      <c r="AR44" s="723"/>
      <c r="AS44" s="723"/>
      <c r="AT44" s="723"/>
      <c r="AU44" s="724"/>
      <c r="AV44" s="772"/>
      <c r="AW44" s="773"/>
      <c r="AX44" s="773"/>
      <c r="AY44" s="773"/>
      <c r="AZ44" s="774"/>
      <c r="BA44" s="780"/>
      <c r="BB44" s="781"/>
      <c r="BC44" s="781"/>
      <c r="BD44" s="781"/>
      <c r="BE44" s="781"/>
      <c r="BF44" s="772"/>
      <c r="BG44" s="773"/>
      <c r="BH44" s="773"/>
      <c r="BI44" s="773"/>
      <c r="BJ44" s="774"/>
      <c r="BK44" s="780"/>
      <c r="BL44" s="781"/>
      <c r="BM44" s="781"/>
      <c r="BN44" s="781"/>
      <c r="BO44" s="781"/>
      <c r="BP44" s="772"/>
      <c r="BQ44" s="773"/>
      <c r="BR44" s="773"/>
      <c r="BS44" s="773"/>
      <c r="BT44" s="774"/>
      <c r="BU44" s="780"/>
      <c r="BV44" s="781"/>
      <c r="BW44" s="781"/>
      <c r="BX44" s="781"/>
      <c r="BY44" s="785"/>
      <c r="BZ44" s="772"/>
      <c r="CA44" s="773"/>
      <c r="CB44" s="773"/>
      <c r="CC44" s="773"/>
      <c r="CD44" s="774"/>
      <c r="CE44" s="780"/>
      <c r="CF44" s="781"/>
      <c r="CG44" s="781"/>
      <c r="CH44" s="781"/>
      <c r="CI44" s="785"/>
      <c r="CJ44" s="722"/>
      <c r="CK44" s="723"/>
      <c r="CL44" s="723"/>
      <c r="CM44" s="723"/>
      <c r="CN44" s="724"/>
      <c r="CO44" s="21"/>
      <c r="CP44" s="21"/>
      <c r="CQ44" s="21"/>
      <c r="CR44" s="21"/>
      <c r="CS44" s="21"/>
    </row>
    <row r="45" spans="2:114">
      <c r="B45" s="419">
        <v>11</v>
      </c>
      <c r="C45" s="772"/>
      <c r="D45" s="773"/>
      <c r="E45" s="773"/>
      <c r="F45" s="773"/>
      <c r="G45" s="774"/>
      <c r="H45" s="780"/>
      <c r="I45" s="781"/>
      <c r="J45" s="781"/>
      <c r="K45" s="781"/>
      <c r="L45" s="785"/>
      <c r="M45" s="772"/>
      <c r="N45" s="773"/>
      <c r="O45" s="773"/>
      <c r="P45" s="773"/>
      <c r="Q45" s="774"/>
      <c r="R45" s="780"/>
      <c r="S45" s="781"/>
      <c r="T45" s="781"/>
      <c r="U45" s="781"/>
      <c r="V45" s="785"/>
      <c r="W45" s="772"/>
      <c r="X45" s="773"/>
      <c r="Y45" s="773"/>
      <c r="Z45" s="773"/>
      <c r="AA45" s="774"/>
      <c r="AB45" s="731"/>
      <c r="AC45" s="732"/>
      <c r="AD45" s="732"/>
      <c r="AE45" s="732"/>
      <c r="AF45" s="733"/>
      <c r="AG45" s="772"/>
      <c r="AH45" s="773"/>
      <c r="AI45" s="773"/>
      <c r="AJ45" s="773"/>
      <c r="AK45" s="774"/>
      <c r="AL45" s="731"/>
      <c r="AM45" s="732"/>
      <c r="AN45" s="732"/>
      <c r="AO45" s="732"/>
      <c r="AP45" s="733"/>
      <c r="AQ45" s="722"/>
      <c r="AR45" s="723"/>
      <c r="AS45" s="723"/>
      <c r="AT45" s="723"/>
      <c r="AU45" s="724"/>
      <c r="AV45" s="772"/>
      <c r="AW45" s="773"/>
      <c r="AX45" s="773"/>
      <c r="AY45" s="773"/>
      <c r="AZ45" s="774"/>
      <c r="BA45" s="780"/>
      <c r="BB45" s="781"/>
      <c r="BC45" s="781"/>
      <c r="BD45" s="781"/>
      <c r="BE45" s="781"/>
      <c r="BF45" s="772"/>
      <c r="BG45" s="773"/>
      <c r="BH45" s="773"/>
      <c r="BI45" s="773"/>
      <c r="BJ45" s="774"/>
      <c r="BK45" s="780"/>
      <c r="BL45" s="781"/>
      <c r="BM45" s="781"/>
      <c r="BN45" s="781"/>
      <c r="BO45" s="781"/>
      <c r="BP45" s="772"/>
      <c r="BQ45" s="773"/>
      <c r="BR45" s="773"/>
      <c r="BS45" s="773"/>
      <c r="BT45" s="774"/>
      <c r="BU45" s="780"/>
      <c r="BV45" s="781"/>
      <c r="BW45" s="781"/>
      <c r="BX45" s="781"/>
      <c r="BY45" s="785"/>
      <c r="BZ45" s="772"/>
      <c r="CA45" s="773"/>
      <c r="CB45" s="773"/>
      <c r="CC45" s="773"/>
      <c r="CD45" s="774"/>
      <c r="CE45" s="780"/>
      <c r="CF45" s="781"/>
      <c r="CG45" s="781"/>
      <c r="CH45" s="781"/>
      <c r="CI45" s="785"/>
      <c r="CJ45" s="722"/>
      <c r="CK45" s="723"/>
      <c r="CL45" s="723"/>
      <c r="CM45" s="723"/>
      <c r="CN45" s="724"/>
      <c r="CO45" s="21"/>
      <c r="CP45" s="21"/>
      <c r="CQ45" s="21"/>
      <c r="CR45" s="21"/>
      <c r="CS45" s="21"/>
    </row>
    <row r="46" spans="2:114">
      <c r="B46" s="419">
        <v>12</v>
      </c>
      <c r="C46" s="772"/>
      <c r="D46" s="773"/>
      <c r="E46" s="773"/>
      <c r="F46" s="773"/>
      <c r="G46" s="774"/>
      <c r="H46" s="780"/>
      <c r="I46" s="781"/>
      <c r="J46" s="781"/>
      <c r="K46" s="781"/>
      <c r="L46" s="785"/>
      <c r="M46" s="772"/>
      <c r="N46" s="773"/>
      <c r="O46" s="773"/>
      <c r="P46" s="773"/>
      <c r="Q46" s="774"/>
      <c r="R46" s="780"/>
      <c r="S46" s="781"/>
      <c r="T46" s="781"/>
      <c r="U46" s="781"/>
      <c r="V46" s="785"/>
      <c r="W46" s="772"/>
      <c r="X46" s="773"/>
      <c r="Y46" s="773"/>
      <c r="Z46" s="773"/>
      <c r="AA46" s="774"/>
      <c r="AB46" s="731"/>
      <c r="AC46" s="732"/>
      <c r="AD46" s="732"/>
      <c r="AE46" s="732"/>
      <c r="AF46" s="733"/>
      <c r="AG46" s="772"/>
      <c r="AH46" s="773"/>
      <c r="AI46" s="773"/>
      <c r="AJ46" s="773"/>
      <c r="AK46" s="774"/>
      <c r="AL46" s="731"/>
      <c r="AM46" s="732"/>
      <c r="AN46" s="732"/>
      <c r="AO46" s="732"/>
      <c r="AP46" s="733"/>
      <c r="AQ46" s="722"/>
      <c r="AR46" s="723"/>
      <c r="AS46" s="723"/>
      <c r="AT46" s="723"/>
      <c r="AU46" s="724"/>
      <c r="AV46" s="772"/>
      <c r="AW46" s="773"/>
      <c r="AX46" s="773"/>
      <c r="AY46" s="773"/>
      <c r="AZ46" s="774"/>
      <c r="BA46" s="780"/>
      <c r="BB46" s="781"/>
      <c r="BC46" s="781"/>
      <c r="BD46" s="781"/>
      <c r="BE46" s="781"/>
      <c r="BF46" s="772"/>
      <c r="BG46" s="773"/>
      <c r="BH46" s="773"/>
      <c r="BI46" s="773"/>
      <c r="BJ46" s="774"/>
      <c r="BK46" s="780"/>
      <c r="BL46" s="781"/>
      <c r="BM46" s="781"/>
      <c r="BN46" s="781"/>
      <c r="BO46" s="781"/>
      <c r="BP46" s="772"/>
      <c r="BQ46" s="773"/>
      <c r="BR46" s="773"/>
      <c r="BS46" s="773"/>
      <c r="BT46" s="774"/>
      <c r="BU46" s="780"/>
      <c r="BV46" s="781"/>
      <c r="BW46" s="781"/>
      <c r="BX46" s="781"/>
      <c r="BY46" s="785"/>
      <c r="BZ46" s="772"/>
      <c r="CA46" s="773"/>
      <c r="CB46" s="773"/>
      <c r="CC46" s="773"/>
      <c r="CD46" s="774"/>
      <c r="CE46" s="780"/>
      <c r="CF46" s="781"/>
      <c r="CG46" s="781"/>
      <c r="CH46" s="781"/>
      <c r="CI46" s="785"/>
      <c r="CJ46" s="722"/>
      <c r="CK46" s="723"/>
      <c r="CL46" s="723"/>
      <c r="CM46" s="723"/>
      <c r="CN46" s="724"/>
      <c r="CO46" s="21"/>
      <c r="CP46" s="21"/>
      <c r="CQ46" s="21"/>
      <c r="CR46" s="21"/>
      <c r="CS46" s="21"/>
    </row>
    <row r="47" spans="2:114">
      <c r="B47" s="32">
        <v>13</v>
      </c>
      <c r="C47" s="772"/>
      <c r="D47" s="773"/>
      <c r="E47" s="773"/>
      <c r="F47" s="773"/>
      <c r="G47" s="774"/>
      <c r="H47" s="780"/>
      <c r="I47" s="781"/>
      <c r="J47" s="781"/>
      <c r="K47" s="781"/>
      <c r="L47" s="785"/>
      <c r="M47" s="772"/>
      <c r="N47" s="773"/>
      <c r="O47" s="773"/>
      <c r="P47" s="773"/>
      <c r="Q47" s="774"/>
      <c r="R47" s="780"/>
      <c r="S47" s="781"/>
      <c r="T47" s="781"/>
      <c r="U47" s="781"/>
      <c r="V47" s="785"/>
      <c r="W47" s="772"/>
      <c r="X47" s="773"/>
      <c r="Y47" s="773"/>
      <c r="Z47" s="773"/>
      <c r="AA47" s="774"/>
      <c r="AB47" s="731"/>
      <c r="AC47" s="732"/>
      <c r="AD47" s="732"/>
      <c r="AE47" s="732"/>
      <c r="AF47" s="733"/>
      <c r="AG47" s="772"/>
      <c r="AH47" s="773"/>
      <c r="AI47" s="773"/>
      <c r="AJ47" s="773"/>
      <c r="AK47" s="774"/>
      <c r="AL47" s="731"/>
      <c r="AM47" s="732"/>
      <c r="AN47" s="732"/>
      <c r="AO47" s="732"/>
      <c r="AP47" s="733"/>
      <c r="AQ47" s="722"/>
      <c r="AR47" s="723"/>
      <c r="AS47" s="723"/>
      <c r="AT47" s="723"/>
      <c r="AU47" s="724"/>
      <c r="AV47" s="772"/>
      <c r="AW47" s="773"/>
      <c r="AX47" s="773"/>
      <c r="AY47" s="773"/>
      <c r="AZ47" s="774"/>
      <c r="BA47" s="780"/>
      <c r="BB47" s="781"/>
      <c r="BC47" s="781"/>
      <c r="BD47" s="781"/>
      <c r="BE47" s="781"/>
      <c r="BF47" s="772"/>
      <c r="BG47" s="773"/>
      <c r="BH47" s="773"/>
      <c r="BI47" s="773"/>
      <c r="BJ47" s="774"/>
      <c r="BK47" s="780"/>
      <c r="BL47" s="781"/>
      <c r="BM47" s="781"/>
      <c r="BN47" s="781"/>
      <c r="BO47" s="781"/>
      <c r="BP47" s="772"/>
      <c r="BQ47" s="773"/>
      <c r="BR47" s="773"/>
      <c r="BS47" s="773"/>
      <c r="BT47" s="774"/>
      <c r="BU47" s="780"/>
      <c r="BV47" s="781"/>
      <c r="BW47" s="781"/>
      <c r="BX47" s="781"/>
      <c r="BY47" s="785"/>
      <c r="BZ47" s="772"/>
      <c r="CA47" s="773"/>
      <c r="CB47" s="773"/>
      <c r="CC47" s="773"/>
      <c r="CD47" s="774"/>
      <c r="CE47" s="780"/>
      <c r="CF47" s="781"/>
      <c r="CG47" s="781"/>
      <c r="CH47" s="781"/>
      <c r="CI47" s="785"/>
      <c r="CJ47" s="722"/>
      <c r="CK47" s="723"/>
      <c r="CL47" s="723"/>
      <c r="CM47" s="723"/>
      <c r="CN47" s="724"/>
      <c r="CO47" s="21"/>
      <c r="CP47" s="21"/>
      <c r="CQ47" s="21"/>
      <c r="CR47" s="21"/>
      <c r="CS47" s="21"/>
    </row>
    <row r="48" spans="2:114" ht="15" customHeight="1">
      <c r="B48" s="32">
        <v>14</v>
      </c>
      <c r="C48" s="772"/>
      <c r="D48" s="773"/>
      <c r="E48" s="773"/>
      <c r="F48" s="773"/>
      <c r="G48" s="774"/>
      <c r="H48" s="780"/>
      <c r="I48" s="781"/>
      <c r="J48" s="781"/>
      <c r="K48" s="781"/>
      <c r="L48" s="785"/>
      <c r="M48" s="772"/>
      <c r="N48" s="773"/>
      <c r="O48" s="773"/>
      <c r="P48" s="773"/>
      <c r="Q48" s="774"/>
      <c r="R48" s="780"/>
      <c r="S48" s="781"/>
      <c r="T48" s="781"/>
      <c r="U48" s="781"/>
      <c r="V48" s="785"/>
      <c r="W48" s="772"/>
      <c r="X48" s="773"/>
      <c r="Y48" s="773"/>
      <c r="Z48" s="773"/>
      <c r="AA48" s="774"/>
      <c r="AB48" s="731"/>
      <c r="AC48" s="732"/>
      <c r="AD48" s="732"/>
      <c r="AE48" s="732"/>
      <c r="AF48" s="733"/>
      <c r="AG48" s="772"/>
      <c r="AH48" s="773"/>
      <c r="AI48" s="773"/>
      <c r="AJ48" s="773"/>
      <c r="AK48" s="774"/>
      <c r="AL48" s="731"/>
      <c r="AM48" s="732"/>
      <c r="AN48" s="732"/>
      <c r="AO48" s="732"/>
      <c r="AP48" s="733"/>
      <c r="AQ48" s="722"/>
      <c r="AR48" s="723"/>
      <c r="AS48" s="723"/>
      <c r="AT48" s="723"/>
      <c r="AU48" s="724"/>
      <c r="AV48" s="772"/>
      <c r="AW48" s="773"/>
      <c r="AX48" s="773"/>
      <c r="AY48" s="773"/>
      <c r="AZ48" s="774"/>
      <c r="BA48" s="780"/>
      <c r="BB48" s="781"/>
      <c r="BC48" s="781"/>
      <c r="BD48" s="781"/>
      <c r="BE48" s="781"/>
      <c r="BF48" s="772"/>
      <c r="BG48" s="773"/>
      <c r="BH48" s="773"/>
      <c r="BI48" s="773"/>
      <c r="BJ48" s="774"/>
      <c r="BK48" s="780"/>
      <c r="BL48" s="781"/>
      <c r="BM48" s="781"/>
      <c r="BN48" s="781"/>
      <c r="BO48" s="781"/>
      <c r="BP48" s="772"/>
      <c r="BQ48" s="773"/>
      <c r="BR48" s="773"/>
      <c r="BS48" s="773"/>
      <c r="BT48" s="774"/>
      <c r="BU48" s="780"/>
      <c r="BV48" s="781"/>
      <c r="BW48" s="781"/>
      <c r="BX48" s="781"/>
      <c r="BY48" s="785"/>
      <c r="BZ48" s="772"/>
      <c r="CA48" s="773"/>
      <c r="CB48" s="773"/>
      <c r="CC48" s="773"/>
      <c r="CD48" s="774"/>
      <c r="CE48" s="780"/>
      <c r="CF48" s="781"/>
      <c r="CG48" s="781"/>
      <c r="CH48" s="781"/>
      <c r="CI48" s="785"/>
      <c r="CJ48" s="722"/>
      <c r="CK48" s="723"/>
      <c r="CL48" s="723"/>
      <c r="CM48" s="723"/>
      <c r="CN48" s="724"/>
      <c r="CO48" s="21"/>
      <c r="CP48" s="21"/>
      <c r="CQ48" s="21"/>
      <c r="CR48" s="21"/>
      <c r="CS48" s="21"/>
    </row>
    <row r="49" spans="2:114">
      <c r="B49" s="32">
        <v>15</v>
      </c>
      <c r="C49" s="772"/>
      <c r="D49" s="773"/>
      <c r="E49" s="773"/>
      <c r="F49" s="773"/>
      <c r="G49" s="774"/>
      <c r="H49" s="780"/>
      <c r="I49" s="781"/>
      <c r="J49" s="781"/>
      <c r="K49" s="781"/>
      <c r="L49" s="785"/>
      <c r="M49" s="772"/>
      <c r="N49" s="773"/>
      <c r="O49" s="773"/>
      <c r="P49" s="773"/>
      <c r="Q49" s="774"/>
      <c r="R49" s="780"/>
      <c r="S49" s="781"/>
      <c r="T49" s="781"/>
      <c r="U49" s="781"/>
      <c r="V49" s="785"/>
      <c r="W49" s="772"/>
      <c r="X49" s="773"/>
      <c r="Y49" s="773"/>
      <c r="Z49" s="773"/>
      <c r="AA49" s="774"/>
      <c r="AB49" s="731"/>
      <c r="AC49" s="732"/>
      <c r="AD49" s="732"/>
      <c r="AE49" s="732"/>
      <c r="AF49" s="733"/>
      <c r="AG49" s="772"/>
      <c r="AH49" s="773"/>
      <c r="AI49" s="773"/>
      <c r="AJ49" s="773"/>
      <c r="AK49" s="774"/>
      <c r="AL49" s="731"/>
      <c r="AM49" s="732"/>
      <c r="AN49" s="732"/>
      <c r="AO49" s="732"/>
      <c r="AP49" s="733"/>
      <c r="AQ49" s="722"/>
      <c r="AR49" s="723"/>
      <c r="AS49" s="723"/>
      <c r="AT49" s="723"/>
      <c r="AU49" s="724"/>
      <c r="AV49" s="772"/>
      <c r="AW49" s="773"/>
      <c r="AX49" s="773"/>
      <c r="AY49" s="773"/>
      <c r="AZ49" s="774"/>
      <c r="BA49" s="780"/>
      <c r="BB49" s="781"/>
      <c r="BC49" s="781"/>
      <c r="BD49" s="781"/>
      <c r="BE49" s="781"/>
      <c r="BF49" s="772"/>
      <c r="BG49" s="773"/>
      <c r="BH49" s="773"/>
      <c r="BI49" s="773"/>
      <c r="BJ49" s="774"/>
      <c r="BK49" s="780"/>
      <c r="BL49" s="781"/>
      <c r="BM49" s="781"/>
      <c r="BN49" s="781"/>
      <c r="BO49" s="781"/>
      <c r="BP49" s="772"/>
      <c r="BQ49" s="773"/>
      <c r="BR49" s="773"/>
      <c r="BS49" s="773"/>
      <c r="BT49" s="774"/>
      <c r="BU49" s="780"/>
      <c r="BV49" s="781"/>
      <c r="BW49" s="781"/>
      <c r="BX49" s="781"/>
      <c r="BY49" s="785"/>
      <c r="BZ49" s="772"/>
      <c r="CA49" s="773"/>
      <c r="CB49" s="773"/>
      <c r="CC49" s="773"/>
      <c r="CD49" s="774"/>
      <c r="CE49" s="780"/>
      <c r="CF49" s="781"/>
      <c r="CG49" s="781"/>
      <c r="CH49" s="781"/>
      <c r="CI49" s="785"/>
      <c r="CJ49" s="722"/>
      <c r="CK49" s="723"/>
      <c r="CL49" s="723"/>
      <c r="CM49" s="723"/>
      <c r="CN49" s="724"/>
      <c r="CO49" s="21"/>
      <c r="CP49" s="21"/>
      <c r="CQ49" s="21"/>
      <c r="CR49" s="21"/>
      <c r="CS49" s="21"/>
    </row>
    <row r="50" spans="2:114">
      <c r="B50" s="32">
        <v>16</v>
      </c>
      <c r="C50" s="772"/>
      <c r="D50" s="773"/>
      <c r="E50" s="773"/>
      <c r="F50" s="773"/>
      <c r="G50" s="774"/>
      <c r="H50" s="780"/>
      <c r="I50" s="781"/>
      <c r="J50" s="781"/>
      <c r="K50" s="781"/>
      <c r="L50" s="785"/>
      <c r="M50" s="772"/>
      <c r="N50" s="773"/>
      <c r="O50" s="773"/>
      <c r="P50" s="773"/>
      <c r="Q50" s="774"/>
      <c r="R50" s="780"/>
      <c r="S50" s="781"/>
      <c r="T50" s="781"/>
      <c r="U50" s="781"/>
      <c r="V50" s="785"/>
      <c r="W50" s="772"/>
      <c r="X50" s="773"/>
      <c r="Y50" s="773"/>
      <c r="Z50" s="773"/>
      <c r="AA50" s="774"/>
      <c r="AB50" s="731"/>
      <c r="AC50" s="732"/>
      <c r="AD50" s="732"/>
      <c r="AE50" s="732"/>
      <c r="AF50" s="733"/>
      <c r="AG50" s="772"/>
      <c r="AH50" s="773"/>
      <c r="AI50" s="773"/>
      <c r="AJ50" s="773"/>
      <c r="AK50" s="774"/>
      <c r="AL50" s="731"/>
      <c r="AM50" s="732"/>
      <c r="AN50" s="732"/>
      <c r="AO50" s="732"/>
      <c r="AP50" s="733"/>
      <c r="AQ50" s="722"/>
      <c r="AR50" s="723"/>
      <c r="AS50" s="723"/>
      <c r="AT50" s="723"/>
      <c r="AU50" s="724"/>
      <c r="AV50" s="772"/>
      <c r="AW50" s="773"/>
      <c r="AX50" s="773"/>
      <c r="AY50" s="773"/>
      <c r="AZ50" s="774"/>
      <c r="BA50" s="780"/>
      <c r="BB50" s="781"/>
      <c r="BC50" s="781"/>
      <c r="BD50" s="781"/>
      <c r="BE50" s="781"/>
      <c r="BF50" s="772"/>
      <c r="BG50" s="773"/>
      <c r="BH50" s="773"/>
      <c r="BI50" s="773"/>
      <c r="BJ50" s="774"/>
      <c r="BK50" s="780"/>
      <c r="BL50" s="781"/>
      <c r="BM50" s="781"/>
      <c r="BN50" s="781"/>
      <c r="BO50" s="781"/>
      <c r="BP50" s="772"/>
      <c r="BQ50" s="773"/>
      <c r="BR50" s="773"/>
      <c r="BS50" s="773"/>
      <c r="BT50" s="774"/>
      <c r="BU50" s="780"/>
      <c r="BV50" s="781"/>
      <c r="BW50" s="781"/>
      <c r="BX50" s="781"/>
      <c r="BY50" s="785"/>
      <c r="BZ50" s="772"/>
      <c r="CA50" s="773"/>
      <c r="CB50" s="773"/>
      <c r="CC50" s="773"/>
      <c r="CD50" s="774"/>
      <c r="CE50" s="780"/>
      <c r="CF50" s="781"/>
      <c r="CG50" s="781"/>
      <c r="CH50" s="781"/>
      <c r="CI50" s="785"/>
      <c r="CJ50" s="722"/>
      <c r="CK50" s="723"/>
      <c r="CL50" s="723"/>
      <c r="CM50" s="723"/>
      <c r="CN50" s="724"/>
      <c r="CO50" s="21"/>
      <c r="CP50" s="21"/>
      <c r="CQ50" s="21"/>
      <c r="CR50" s="21"/>
      <c r="CS50" s="21"/>
    </row>
    <row r="51" spans="2:114">
      <c r="B51" s="32">
        <v>17</v>
      </c>
      <c r="C51" s="772"/>
      <c r="D51" s="773"/>
      <c r="E51" s="773"/>
      <c r="F51" s="773"/>
      <c r="G51" s="774"/>
      <c r="H51" s="780"/>
      <c r="I51" s="781"/>
      <c r="J51" s="781"/>
      <c r="K51" s="781"/>
      <c r="L51" s="785"/>
      <c r="M51" s="772"/>
      <c r="N51" s="773"/>
      <c r="O51" s="773"/>
      <c r="P51" s="773"/>
      <c r="Q51" s="774"/>
      <c r="R51" s="780"/>
      <c r="S51" s="781"/>
      <c r="T51" s="781"/>
      <c r="U51" s="781"/>
      <c r="V51" s="785"/>
      <c r="W51" s="772"/>
      <c r="X51" s="773"/>
      <c r="Y51" s="773"/>
      <c r="Z51" s="773"/>
      <c r="AA51" s="774"/>
      <c r="AB51" s="731"/>
      <c r="AC51" s="732"/>
      <c r="AD51" s="732"/>
      <c r="AE51" s="732"/>
      <c r="AF51" s="733"/>
      <c r="AG51" s="772"/>
      <c r="AH51" s="773"/>
      <c r="AI51" s="773"/>
      <c r="AJ51" s="773"/>
      <c r="AK51" s="774"/>
      <c r="AL51" s="731"/>
      <c r="AM51" s="732"/>
      <c r="AN51" s="732"/>
      <c r="AO51" s="732"/>
      <c r="AP51" s="733"/>
      <c r="AQ51" s="722"/>
      <c r="AR51" s="723"/>
      <c r="AS51" s="723"/>
      <c r="AT51" s="723"/>
      <c r="AU51" s="724"/>
      <c r="AV51" s="772"/>
      <c r="AW51" s="773"/>
      <c r="AX51" s="773"/>
      <c r="AY51" s="773"/>
      <c r="AZ51" s="774"/>
      <c r="BA51" s="780"/>
      <c r="BB51" s="781"/>
      <c r="BC51" s="781"/>
      <c r="BD51" s="781"/>
      <c r="BE51" s="781"/>
      <c r="BF51" s="772"/>
      <c r="BG51" s="773"/>
      <c r="BH51" s="773"/>
      <c r="BI51" s="773"/>
      <c r="BJ51" s="774"/>
      <c r="BK51" s="780"/>
      <c r="BL51" s="781"/>
      <c r="BM51" s="781"/>
      <c r="BN51" s="781"/>
      <c r="BO51" s="781"/>
      <c r="BP51" s="772"/>
      <c r="BQ51" s="773"/>
      <c r="BR51" s="773"/>
      <c r="BS51" s="773"/>
      <c r="BT51" s="774"/>
      <c r="BU51" s="780"/>
      <c r="BV51" s="781"/>
      <c r="BW51" s="781"/>
      <c r="BX51" s="781"/>
      <c r="BY51" s="785"/>
      <c r="BZ51" s="772"/>
      <c r="CA51" s="773"/>
      <c r="CB51" s="773"/>
      <c r="CC51" s="773"/>
      <c r="CD51" s="774"/>
      <c r="CE51" s="780"/>
      <c r="CF51" s="781"/>
      <c r="CG51" s="781"/>
      <c r="CH51" s="781"/>
      <c r="CI51" s="785"/>
      <c r="CJ51" s="722"/>
      <c r="CK51" s="723"/>
      <c r="CL51" s="723"/>
      <c r="CM51" s="723"/>
      <c r="CN51" s="724"/>
      <c r="CO51" s="21"/>
      <c r="CP51" s="21"/>
      <c r="CQ51" s="21"/>
      <c r="CR51" s="21"/>
      <c r="CS51" s="21"/>
    </row>
    <row r="52" spans="2:114">
      <c r="B52" s="32">
        <v>18</v>
      </c>
      <c r="C52" s="772"/>
      <c r="D52" s="773"/>
      <c r="E52" s="773"/>
      <c r="F52" s="773"/>
      <c r="G52" s="774"/>
      <c r="H52" s="780"/>
      <c r="I52" s="781"/>
      <c r="J52" s="781"/>
      <c r="K52" s="781"/>
      <c r="L52" s="785"/>
      <c r="M52" s="772"/>
      <c r="N52" s="773"/>
      <c r="O52" s="773"/>
      <c r="P52" s="773"/>
      <c r="Q52" s="774"/>
      <c r="R52" s="780"/>
      <c r="S52" s="781"/>
      <c r="T52" s="781"/>
      <c r="U52" s="781"/>
      <c r="V52" s="785"/>
      <c r="W52" s="772"/>
      <c r="X52" s="773"/>
      <c r="Y52" s="773"/>
      <c r="Z52" s="773"/>
      <c r="AA52" s="774"/>
      <c r="AB52" s="731"/>
      <c r="AC52" s="732"/>
      <c r="AD52" s="732"/>
      <c r="AE52" s="732"/>
      <c r="AF52" s="733"/>
      <c r="AG52" s="772"/>
      <c r="AH52" s="773"/>
      <c r="AI52" s="773"/>
      <c r="AJ52" s="773"/>
      <c r="AK52" s="774"/>
      <c r="AL52" s="731"/>
      <c r="AM52" s="732"/>
      <c r="AN52" s="732"/>
      <c r="AO52" s="732"/>
      <c r="AP52" s="733"/>
      <c r="AQ52" s="722"/>
      <c r="AR52" s="723"/>
      <c r="AS52" s="723"/>
      <c r="AT52" s="723"/>
      <c r="AU52" s="724"/>
      <c r="AV52" s="772"/>
      <c r="AW52" s="773"/>
      <c r="AX52" s="773"/>
      <c r="AY52" s="773"/>
      <c r="AZ52" s="774"/>
      <c r="BA52" s="780"/>
      <c r="BB52" s="781"/>
      <c r="BC52" s="781"/>
      <c r="BD52" s="781"/>
      <c r="BE52" s="781"/>
      <c r="BF52" s="772"/>
      <c r="BG52" s="773"/>
      <c r="BH52" s="773"/>
      <c r="BI52" s="773"/>
      <c r="BJ52" s="774"/>
      <c r="BK52" s="780"/>
      <c r="BL52" s="781"/>
      <c r="BM52" s="781"/>
      <c r="BN52" s="781"/>
      <c r="BO52" s="781"/>
      <c r="BP52" s="772"/>
      <c r="BQ52" s="773"/>
      <c r="BR52" s="773"/>
      <c r="BS52" s="773"/>
      <c r="BT52" s="774"/>
      <c r="BU52" s="780"/>
      <c r="BV52" s="781"/>
      <c r="BW52" s="781"/>
      <c r="BX52" s="781"/>
      <c r="BY52" s="785"/>
      <c r="BZ52" s="772"/>
      <c r="CA52" s="773"/>
      <c r="CB52" s="773"/>
      <c r="CC52" s="773"/>
      <c r="CD52" s="774"/>
      <c r="CE52" s="780"/>
      <c r="CF52" s="781"/>
      <c r="CG52" s="781"/>
      <c r="CH52" s="781"/>
      <c r="CI52" s="785"/>
      <c r="CJ52" s="722"/>
      <c r="CK52" s="723"/>
      <c r="CL52" s="723"/>
      <c r="CM52" s="723"/>
      <c r="CN52" s="724"/>
      <c r="CO52" s="21"/>
      <c r="CP52" s="21"/>
      <c r="CQ52" s="21"/>
      <c r="CR52" s="21"/>
      <c r="CS52" s="21"/>
    </row>
    <row r="53" spans="2:114">
      <c r="B53" s="32">
        <v>19</v>
      </c>
      <c r="C53" s="772"/>
      <c r="D53" s="773"/>
      <c r="E53" s="773"/>
      <c r="F53" s="773"/>
      <c r="G53" s="774"/>
      <c r="H53" s="780"/>
      <c r="I53" s="781"/>
      <c r="J53" s="781"/>
      <c r="K53" s="781"/>
      <c r="L53" s="785"/>
      <c r="M53" s="772"/>
      <c r="N53" s="773"/>
      <c r="O53" s="773"/>
      <c r="P53" s="773"/>
      <c r="Q53" s="774"/>
      <c r="R53" s="780"/>
      <c r="S53" s="781"/>
      <c r="T53" s="781"/>
      <c r="U53" s="781"/>
      <c r="V53" s="785"/>
      <c r="W53" s="772"/>
      <c r="X53" s="773"/>
      <c r="Y53" s="773"/>
      <c r="Z53" s="773"/>
      <c r="AA53" s="774"/>
      <c r="AB53" s="731"/>
      <c r="AC53" s="732"/>
      <c r="AD53" s="732"/>
      <c r="AE53" s="732"/>
      <c r="AF53" s="733"/>
      <c r="AG53" s="772"/>
      <c r="AH53" s="773"/>
      <c r="AI53" s="773"/>
      <c r="AJ53" s="773"/>
      <c r="AK53" s="774"/>
      <c r="AL53" s="731"/>
      <c r="AM53" s="732"/>
      <c r="AN53" s="732"/>
      <c r="AO53" s="732"/>
      <c r="AP53" s="733"/>
      <c r="AQ53" s="722"/>
      <c r="AR53" s="723"/>
      <c r="AS53" s="723"/>
      <c r="AT53" s="723"/>
      <c r="AU53" s="724"/>
      <c r="AV53" s="772"/>
      <c r="AW53" s="773"/>
      <c r="AX53" s="773"/>
      <c r="AY53" s="773"/>
      <c r="AZ53" s="774"/>
      <c r="BA53" s="780"/>
      <c r="BB53" s="781"/>
      <c r="BC53" s="781"/>
      <c r="BD53" s="781"/>
      <c r="BE53" s="781"/>
      <c r="BF53" s="772"/>
      <c r="BG53" s="773"/>
      <c r="BH53" s="773"/>
      <c r="BI53" s="773"/>
      <c r="BJ53" s="774"/>
      <c r="BK53" s="780"/>
      <c r="BL53" s="781"/>
      <c r="BM53" s="781"/>
      <c r="BN53" s="781"/>
      <c r="BO53" s="781"/>
      <c r="BP53" s="772"/>
      <c r="BQ53" s="773"/>
      <c r="BR53" s="773"/>
      <c r="BS53" s="773"/>
      <c r="BT53" s="774"/>
      <c r="BU53" s="780"/>
      <c r="BV53" s="781"/>
      <c r="BW53" s="781"/>
      <c r="BX53" s="781"/>
      <c r="BY53" s="785"/>
      <c r="BZ53" s="772"/>
      <c r="CA53" s="773"/>
      <c r="CB53" s="773"/>
      <c r="CC53" s="773"/>
      <c r="CD53" s="774"/>
      <c r="CE53" s="780"/>
      <c r="CF53" s="781"/>
      <c r="CG53" s="781"/>
      <c r="CH53" s="781"/>
      <c r="CI53" s="785"/>
      <c r="CJ53" s="722"/>
      <c r="CK53" s="723"/>
      <c r="CL53" s="723"/>
      <c r="CM53" s="723"/>
      <c r="CN53" s="724"/>
      <c r="CO53" s="21"/>
      <c r="CP53" s="21"/>
      <c r="CQ53" s="21"/>
      <c r="CR53" s="21"/>
      <c r="CS53" s="21"/>
    </row>
    <row r="54" spans="2:114">
      <c r="B54" s="32">
        <v>20</v>
      </c>
      <c r="C54" s="772"/>
      <c r="D54" s="773"/>
      <c r="E54" s="773"/>
      <c r="F54" s="773"/>
      <c r="G54" s="774"/>
      <c r="H54" s="780"/>
      <c r="I54" s="781"/>
      <c r="J54" s="781"/>
      <c r="K54" s="781"/>
      <c r="L54" s="785"/>
      <c r="M54" s="772"/>
      <c r="N54" s="773"/>
      <c r="O54" s="773"/>
      <c r="P54" s="773"/>
      <c r="Q54" s="774"/>
      <c r="R54" s="780"/>
      <c r="S54" s="781"/>
      <c r="T54" s="781"/>
      <c r="U54" s="781"/>
      <c r="V54" s="785"/>
      <c r="W54" s="772"/>
      <c r="X54" s="773"/>
      <c r="Y54" s="773"/>
      <c r="Z54" s="773"/>
      <c r="AA54" s="774"/>
      <c r="AB54" s="731"/>
      <c r="AC54" s="732"/>
      <c r="AD54" s="732"/>
      <c r="AE54" s="732"/>
      <c r="AF54" s="733"/>
      <c r="AG54" s="772"/>
      <c r="AH54" s="773"/>
      <c r="AI54" s="773"/>
      <c r="AJ54" s="773"/>
      <c r="AK54" s="774"/>
      <c r="AL54" s="731"/>
      <c r="AM54" s="732"/>
      <c r="AN54" s="732"/>
      <c r="AO54" s="732"/>
      <c r="AP54" s="733"/>
      <c r="AQ54" s="722"/>
      <c r="AR54" s="723"/>
      <c r="AS54" s="723"/>
      <c r="AT54" s="723"/>
      <c r="AU54" s="724"/>
      <c r="AV54" s="772"/>
      <c r="AW54" s="773"/>
      <c r="AX54" s="773"/>
      <c r="AY54" s="773"/>
      <c r="AZ54" s="774"/>
      <c r="BA54" s="780"/>
      <c r="BB54" s="781"/>
      <c r="BC54" s="781"/>
      <c r="BD54" s="781"/>
      <c r="BE54" s="781"/>
      <c r="BF54" s="772"/>
      <c r="BG54" s="773"/>
      <c r="BH54" s="773"/>
      <c r="BI54" s="773"/>
      <c r="BJ54" s="774"/>
      <c r="BK54" s="780"/>
      <c r="BL54" s="781"/>
      <c r="BM54" s="781"/>
      <c r="BN54" s="781"/>
      <c r="BO54" s="781"/>
      <c r="BP54" s="772"/>
      <c r="BQ54" s="773"/>
      <c r="BR54" s="773"/>
      <c r="BS54" s="773"/>
      <c r="BT54" s="774"/>
      <c r="BU54" s="780"/>
      <c r="BV54" s="781"/>
      <c r="BW54" s="781"/>
      <c r="BX54" s="781"/>
      <c r="BY54" s="785"/>
      <c r="BZ54" s="772"/>
      <c r="CA54" s="773"/>
      <c r="CB54" s="773"/>
      <c r="CC54" s="773"/>
      <c r="CD54" s="774"/>
      <c r="CE54" s="780"/>
      <c r="CF54" s="781"/>
      <c r="CG54" s="781"/>
      <c r="CH54" s="781"/>
      <c r="CI54" s="785"/>
      <c r="CJ54" s="722"/>
      <c r="CK54" s="723"/>
      <c r="CL54" s="723"/>
      <c r="CM54" s="723"/>
      <c r="CN54" s="724"/>
      <c r="CO54" s="21"/>
      <c r="CP54" s="21"/>
      <c r="CQ54" s="21"/>
      <c r="CR54" s="21"/>
      <c r="CS54" s="21"/>
    </row>
    <row r="55" spans="2:114">
      <c r="B55" s="32">
        <v>21</v>
      </c>
      <c r="C55" s="772"/>
      <c r="D55" s="773"/>
      <c r="E55" s="773"/>
      <c r="F55" s="773"/>
      <c r="G55" s="774"/>
      <c r="H55" s="780"/>
      <c r="I55" s="781"/>
      <c r="J55" s="781"/>
      <c r="K55" s="781"/>
      <c r="L55" s="785"/>
      <c r="M55" s="772"/>
      <c r="N55" s="773"/>
      <c r="O55" s="773"/>
      <c r="P55" s="773"/>
      <c r="Q55" s="774"/>
      <c r="R55" s="780"/>
      <c r="S55" s="781"/>
      <c r="T55" s="781"/>
      <c r="U55" s="781"/>
      <c r="V55" s="785"/>
      <c r="W55" s="772"/>
      <c r="X55" s="773"/>
      <c r="Y55" s="773"/>
      <c r="Z55" s="773"/>
      <c r="AA55" s="774"/>
      <c r="AB55" s="731"/>
      <c r="AC55" s="732"/>
      <c r="AD55" s="732"/>
      <c r="AE55" s="732"/>
      <c r="AF55" s="733"/>
      <c r="AG55" s="772"/>
      <c r="AH55" s="773"/>
      <c r="AI55" s="773"/>
      <c r="AJ55" s="773"/>
      <c r="AK55" s="774"/>
      <c r="AL55" s="731"/>
      <c r="AM55" s="732"/>
      <c r="AN55" s="732"/>
      <c r="AO55" s="732"/>
      <c r="AP55" s="733"/>
      <c r="AQ55" s="722"/>
      <c r="AR55" s="723"/>
      <c r="AS55" s="723"/>
      <c r="AT55" s="723"/>
      <c r="AU55" s="724"/>
      <c r="AV55" s="772"/>
      <c r="AW55" s="773"/>
      <c r="AX55" s="773"/>
      <c r="AY55" s="773"/>
      <c r="AZ55" s="774"/>
      <c r="BA55" s="780"/>
      <c r="BB55" s="781"/>
      <c r="BC55" s="781"/>
      <c r="BD55" s="781"/>
      <c r="BE55" s="781"/>
      <c r="BF55" s="772"/>
      <c r="BG55" s="773"/>
      <c r="BH55" s="773"/>
      <c r="BI55" s="773"/>
      <c r="BJ55" s="774"/>
      <c r="BK55" s="780"/>
      <c r="BL55" s="781"/>
      <c r="BM55" s="781"/>
      <c r="BN55" s="781"/>
      <c r="BO55" s="781"/>
      <c r="BP55" s="772"/>
      <c r="BQ55" s="773"/>
      <c r="BR55" s="773"/>
      <c r="BS55" s="773"/>
      <c r="BT55" s="774"/>
      <c r="BU55" s="780"/>
      <c r="BV55" s="781"/>
      <c r="BW55" s="781"/>
      <c r="BX55" s="781"/>
      <c r="BY55" s="785"/>
      <c r="BZ55" s="772"/>
      <c r="CA55" s="773"/>
      <c r="CB55" s="773"/>
      <c r="CC55" s="773"/>
      <c r="CD55" s="774"/>
      <c r="CE55" s="780"/>
      <c r="CF55" s="781"/>
      <c r="CG55" s="781"/>
      <c r="CH55" s="781"/>
      <c r="CI55" s="785"/>
      <c r="CJ55" s="722"/>
      <c r="CK55" s="723"/>
      <c r="CL55" s="723"/>
      <c r="CM55" s="723"/>
      <c r="CN55" s="724"/>
      <c r="CO55" s="21"/>
      <c r="CP55" s="21"/>
      <c r="CQ55" s="21"/>
      <c r="CR55" s="21"/>
      <c r="CS55" s="21"/>
    </row>
    <row r="56" spans="2:114">
      <c r="B56" s="32">
        <v>22</v>
      </c>
      <c r="C56" s="772"/>
      <c r="D56" s="773"/>
      <c r="E56" s="773"/>
      <c r="F56" s="773"/>
      <c r="G56" s="774"/>
      <c r="H56" s="780"/>
      <c r="I56" s="781"/>
      <c r="J56" s="781"/>
      <c r="K56" s="781"/>
      <c r="L56" s="785"/>
      <c r="M56" s="772"/>
      <c r="N56" s="773"/>
      <c r="O56" s="773"/>
      <c r="P56" s="773"/>
      <c r="Q56" s="774"/>
      <c r="R56" s="780"/>
      <c r="S56" s="781"/>
      <c r="T56" s="781"/>
      <c r="U56" s="781"/>
      <c r="V56" s="785"/>
      <c r="W56" s="772"/>
      <c r="X56" s="773"/>
      <c r="Y56" s="773"/>
      <c r="Z56" s="773"/>
      <c r="AA56" s="774"/>
      <c r="AB56" s="731"/>
      <c r="AC56" s="732"/>
      <c r="AD56" s="732"/>
      <c r="AE56" s="732"/>
      <c r="AF56" s="733"/>
      <c r="AG56" s="772"/>
      <c r="AH56" s="773"/>
      <c r="AI56" s="773"/>
      <c r="AJ56" s="773"/>
      <c r="AK56" s="774"/>
      <c r="AL56" s="731"/>
      <c r="AM56" s="732"/>
      <c r="AN56" s="732"/>
      <c r="AO56" s="732"/>
      <c r="AP56" s="733"/>
      <c r="AQ56" s="722"/>
      <c r="AR56" s="723"/>
      <c r="AS56" s="723"/>
      <c r="AT56" s="723"/>
      <c r="AU56" s="724"/>
      <c r="AV56" s="772"/>
      <c r="AW56" s="773"/>
      <c r="AX56" s="773"/>
      <c r="AY56" s="773"/>
      <c r="AZ56" s="774"/>
      <c r="BA56" s="780"/>
      <c r="BB56" s="781"/>
      <c r="BC56" s="781"/>
      <c r="BD56" s="781"/>
      <c r="BE56" s="781"/>
      <c r="BF56" s="772"/>
      <c r="BG56" s="773"/>
      <c r="BH56" s="773"/>
      <c r="BI56" s="773"/>
      <c r="BJ56" s="774"/>
      <c r="BK56" s="780"/>
      <c r="BL56" s="781"/>
      <c r="BM56" s="781"/>
      <c r="BN56" s="781"/>
      <c r="BO56" s="781"/>
      <c r="BP56" s="772"/>
      <c r="BQ56" s="773"/>
      <c r="BR56" s="773"/>
      <c r="BS56" s="773"/>
      <c r="BT56" s="774"/>
      <c r="BU56" s="780"/>
      <c r="BV56" s="781"/>
      <c r="BW56" s="781"/>
      <c r="BX56" s="781"/>
      <c r="BY56" s="785"/>
      <c r="BZ56" s="772"/>
      <c r="CA56" s="773"/>
      <c r="CB56" s="773"/>
      <c r="CC56" s="773"/>
      <c r="CD56" s="774"/>
      <c r="CE56" s="780"/>
      <c r="CF56" s="781"/>
      <c r="CG56" s="781"/>
      <c r="CH56" s="781"/>
      <c r="CI56" s="785"/>
      <c r="CJ56" s="722"/>
      <c r="CK56" s="723"/>
      <c r="CL56" s="723"/>
      <c r="CM56" s="723"/>
      <c r="CN56" s="724"/>
      <c r="CO56" s="21"/>
      <c r="CP56" s="21"/>
      <c r="CQ56" s="21"/>
      <c r="CR56" s="21"/>
      <c r="CS56" s="21"/>
    </row>
    <row r="57" spans="2:114">
      <c r="B57" s="32">
        <v>23</v>
      </c>
      <c r="C57" s="772"/>
      <c r="D57" s="773"/>
      <c r="E57" s="773"/>
      <c r="F57" s="773"/>
      <c r="G57" s="774"/>
      <c r="H57" s="780"/>
      <c r="I57" s="781"/>
      <c r="J57" s="781"/>
      <c r="K57" s="781"/>
      <c r="L57" s="785"/>
      <c r="M57" s="772"/>
      <c r="N57" s="773"/>
      <c r="O57" s="773"/>
      <c r="P57" s="773"/>
      <c r="Q57" s="774"/>
      <c r="R57" s="780"/>
      <c r="S57" s="781"/>
      <c r="T57" s="781"/>
      <c r="U57" s="781"/>
      <c r="V57" s="785"/>
      <c r="W57" s="772"/>
      <c r="X57" s="773"/>
      <c r="Y57" s="773"/>
      <c r="Z57" s="773"/>
      <c r="AA57" s="774"/>
      <c r="AB57" s="731"/>
      <c r="AC57" s="732"/>
      <c r="AD57" s="732"/>
      <c r="AE57" s="732"/>
      <c r="AF57" s="733"/>
      <c r="AG57" s="772"/>
      <c r="AH57" s="773"/>
      <c r="AI57" s="773"/>
      <c r="AJ57" s="773"/>
      <c r="AK57" s="774"/>
      <c r="AL57" s="731"/>
      <c r="AM57" s="732"/>
      <c r="AN57" s="732"/>
      <c r="AO57" s="732"/>
      <c r="AP57" s="733"/>
      <c r="AQ57" s="722"/>
      <c r="AR57" s="723"/>
      <c r="AS57" s="723"/>
      <c r="AT57" s="723"/>
      <c r="AU57" s="724"/>
      <c r="AV57" s="772"/>
      <c r="AW57" s="773"/>
      <c r="AX57" s="773"/>
      <c r="AY57" s="773"/>
      <c r="AZ57" s="774"/>
      <c r="BA57" s="780"/>
      <c r="BB57" s="781"/>
      <c r="BC57" s="781"/>
      <c r="BD57" s="781"/>
      <c r="BE57" s="781"/>
      <c r="BF57" s="772"/>
      <c r="BG57" s="773"/>
      <c r="BH57" s="773"/>
      <c r="BI57" s="773"/>
      <c r="BJ57" s="774"/>
      <c r="BK57" s="780"/>
      <c r="BL57" s="781"/>
      <c r="BM57" s="781"/>
      <c r="BN57" s="781"/>
      <c r="BO57" s="781"/>
      <c r="BP57" s="772"/>
      <c r="BQ57" s="773"/>
      <c r="BR57" s="773"/>
      <c r="BS57" s="773"/>
      <c r="BT57" s="774"/>
      <c r="BU57" s="780"/>
      <c r="BV57" s="781"/>
      <c r="BW57" s="781"/>
      <c r="BX57" s="781"/>
      <c r="BY57" s="785"/>
      <c r="BZ57" s="772"/>
      <c r="CA57" s="773"/>
      <c r="CB57" s="773"/>
      <c r="CC57" s="773"/>
      <c r="CD57" s="774"/>
      <c r="CE57" s="780"/>
      <c r="CF57" s="781"/>
      <c r="CG57" s="781"/>
      <c r="CH57" s="781"/>
      <c r="CI57" s="785"/>
      <c r="CJ57" s="722"/>
      <c r="CK57" s="723"/>
      <c r="CL57" s="723"/>
      <c r="CM57" s="723"/>
      <c r="CN57" s="724"/>
      <c r="CO57" s="21"/>
      <c r="CP57" s="21"/>
      <c r="CQ57" s="21"/>
      <c r="CR57" s="21"/>
      <c r="CS57" s="21"/>
    </row>
    <row r="58" spans="2:114" ht="15" customHeight="1">
      <c r="B58" s="32">
        <v>24</v>
      </c>
      <c r="C58" s="775"/>
      <c r="D58" s="776"/>
      <c r="E58" s="776"/>
      <c r="F58" s="776"/>
      <c r="G58" s="777"/>
      <c r="H58" s="782"/>
      <c r="I58" s="783"/>
      <c r="J58" s="783"/>
      <c r="K58" s="783"/>
      <c r="L58" s="786"/>
      <c r="M58" s="775"/>
      <c r="N58" s="776"/>
      <c r="O58" s="776"/>
      <c r="P58" s="776"/>
      <c r="Q58" s="777"/>
      <c r="R58" s="782"/>
      <c r="S58" s="783"/>
      <c r="T58" s="783"/>
      <c r="U58" s="783"/>
      <c r="V58" s="786"/>
      <c r="W58" s="775"/>
      <c r="X58" s="776"/>
      <c r="Y58" s="776"/>
      <c r="Z58" s="776"/>
      <c r="AA58" s="777"/>
      <c r="AB58" s="734"/>
      <c r="AC58" s="735"/>
      <c r="AD58" s="735"/>
      <c r="AE58" s="735"/>
      <c r="AF58" s="736"/>
      <c r="AG58" s="775"/>
      <c r="AH58" s="776"/>
      <c r="AI58" s="776"/>
      <c r="AJ58" s="776"/>
      <c r="AK58" s="777"/>
      <c r="AL58" s="734"/>
      <c r="AM58" s="735"/>
      <c r="AN58" s="735"/>
      <c r="AO58" s="735"/>
      <c r="AP58" s="736"/>
      <c r="AQ58" s="725"/>
      <c r="AR58" s="726"/>
      <c r="AS58" s="726"/>
      <c r="AT58" s="726"/>
      <c r="AU58" s="727"/>
      <c r="AV58" s="775"/>
      <c r="AW58" s="776"/>
      <c r="AX58" s="776"/>
      <c r="AY58" s="776"/>
      <c r="AZ58" s="777"/>
      <c r="BA58" s="782"/>
      <c r="BB58" s="783"/>
      <c r="BC58" s="783"/>
      <c r="BD58" s="783"/>
      <c r="BE58" s="783"/>
      <c r="BF58" s="775"/>
      <c r="BG58" s="776"/>
      <c r="BH58" s="776"/>
      <c r="BI58" s="776"/>
      <c r="BJ58" s="777"/>
      <c r="BK58" s="782"/>
      <c r="BL58" s="783"/>
      <c r="BM58" s="783"/>
      <c r="BN58" s="783"/>
      <c r="BO58" s="783"/>
      <c r="BP58" s="775"/>
      <c r="BQ58" s="776"/>
      <c r="BR58" s="776"/>
      <c r="BS58" s="776"/>
      <c r="BT58" s="777"/>
      <c r="BU58" s="782"/>
      <c r="BV58" s="783"/>
      <c r="BW58" s="783"/>
      <c r="BX58" s="783"/>
      <c r="BY58" s="786"/>
      <c r="BZ58" s="775"/>
      <c r="CA58" s="776"/>
      <c r="CB58" s="776"/>
      <c r="CC58" s="776"/>
      <c r="CD58" s="777"/>
      <c r="CE58" s="782"/>
      <c r="CF58" s="783"/>
      <c r="CG58" s="783"/>
      <c r="CH58" s="783"/>
      <c r="CI58" s="786"/>
      <c r="CJ58" s="725"/>
      <c r="CK58" s="726"/>
      <c r="CL58" s="726"/>
      <c r="CM58" s="726"/>
      <c r="CN58" s="727"/>
      <c r="CO58" s="21"/>
      <c r="CP58" s="21"/>
      <c r="CQ58" s="21"/>
      <c r="CR58" s="21"/>
      <c r="CS58" s="21"/>
    </row>
    <row r="59" spans="2:114" s="10" customFormat="1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 s="35"/>
      <c r="AC59" s="35"/>
      <c r="AD59" s="35"/>
      <c r="AE59" s="35"/>
      <c r="AF59" s="35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 s="35"/>
      <c r="BL59" s="35"/>
      <c r="BM59" s="35"/>
      <c r="BN59" s="35"/>
      <c r="BO59" s="35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 s="65"/>
      <c r="CP59" s="66"/>
      <c r="CQ59" s="66"/>
      <c r="CR59" s="66"/>
      <c r="CS59" s="66"/>
      <c r="DA59"/>
      <c r="DB59"/>
      <c r="DC59"/>
      <c r="DD59"/>
      <c r="DE59"/>
      <c r="DF59"/>
      <c r="DG59"/>
      <c r="DH59"/>
      <c r="DI59"/>
      <c r="DJ59"/>
    </row>
    <row r="60" spans="2:114" ht="16.5" customHeight="1">
      <c r="B60" s="29" t="s">
        <v>943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T60" s="67"/>
      <c r="CU60" s="67"/>
      <c r="CV60" s="67"/>
      <c r="CW60" s="67"/>
      <c r="CX60" s="67"/>
    </row>
    <row r="61" spans="2:114" s="10" customFormat="1" ht="18.75" customHeight="1">
      <c r="B61" s="761" t="s">
        <v>606</v>
      </c>
      <c r="C61" s="750"/>
      <c r="D61" s="680"/>
      <c r="E61" s="680"/>
      <c r="F61" s="680"/>
      <c r="G61" s="681"/>
      <c r="H61" s="750"/>
      <c r="I61" s="680"/>
      <c r="J61" s="680"/>
      <c r="K61" s="680"/>
      <c r="L61" s="681"/>
      <c r="M61" s="750"/>
      <c r="N61" s="680"/>
      <c r="O61" s="680"/>
      <c r="P61" s="680"/>
      <c r="Q61" s="681"/>
      <c r="R61" s="750"/>
      <c r="S61" s="680"/>
      <c r="T61" s="680"/>
      <c r="U61" s="680"/>
      <c r="V61" s="681"/>
      <c r="W61" s="750"/>
      <c r="X61" s="680"/>
      <c r="Y61" s="680"/>
      <c r="Z61" s="680"/>
      <c r="AA61" s="681"/>
      <c r="AB61" s="750"/>
      <c r="AC61" s="680"/>
      <c r="AD61" s="680"/>
      <c r="AE61" s="680"/>
      <c r="AF61" s="681"/>
      <c r="AG61" s="750"/>
      <c r="AH61" s="680"/>
      <c r="AI61" s="680"/>
      <c r="AJ61" s="680"/>
      <c r="AK61" s="681"/>
      <c r="AL61" s="750"/>
      <c r="AM61" s="680"/>
      <c r="AN61" s="680"/>
      <c r="AO61" s="680"/>
      <c r="AP61" s="681"/>
      <c r="AQ61" s="679"/>
      <c r="AR61" s="680"/>
      <c r="AS61" s="680"/>
      <c r="AT61" s="680"/>
      <c r="AU61" s="681"/>
      <c r="AV61" s="679"/>
      <c r="AW61" s="680"/>
      <c r="AX61" s="680"/>
      <c r="AY61" s="680"/>
      <c r="AZ61" s="681"/>
      <c r="BA61" s="679"/>
      <c r="BB61" s="680"/>
      <c r="BC61" s="680"/>
      <c r="BD61" s="680"/>
      <c r="BE61" s="681"/>
      <c r="BF61" s="679"/>
      <c r="BG61" s="680"/>
      <c r="BH61" s="680"/>
      <c r="BI61" s="680"/>
      <c r="BJ61" s="681"/>
      <c r="BK61" s="679"/>
      <c r="BL61" s="680"/>
      <c r="BM61" s="680"/>
      <c r="BN61" s="680"/>
      <c r="BO61" s="681"/>
      <c r="BP61" s="750"/>
      <c r="BQ61" s="680"/>
      <c r="BR61" s="680"/>
      <c r="BS61" s="680"/>
      <c r="BT61" s="681"/>
      <c r="BU61" s="750"/>
      <c r="BV61" s="680"/>
      <c r="BW61" s="680"/>
      <c r="BX61" s="680"/>
      <c r="BY61" s="681"/>
      <c r="BZ61" s="750"/>
      <c r="CA61" s="680"/>
      <c r="CB61" s="680"/>
      <c r="CC61" s="680"/>
      <c r="CD61" s="681"/>
      <c r="CE61" s="750"/>
      <c r="CF61" s="680"/>
      <c r="CG61" s="680"/>
      <c r="CH61" s="680"/>
      <c r="CI61" s="681"/>
      <c r="CJ61" s="750"/>
      <c r="CK61" s="680"/>
      <c r="CL61" s="680"/>
      <c r="CM61" s="680"/>
      <c r="CN61" s="681"/>
      <c r="DA61"/>
      <c r="DB61"/>
      <c r="DC61"/>
      <c r="DD61"/>
      <c r="DE61"/>
      <c r="DF61"/>
      <c r="DG61"/>
      <c r="DH61"/>
      <c r="DI61"/>
      <c r="DJ61"/>
    </row>
    <row r="62" spans="2:114" ht="15" customHeight="1">
      <c r="B62" s="762"/>
      <c r="C62" s="679" t="s">
        <v>570</v>
      </c>
      <c r="D62" s="680"/>
      <c r="E62" s="680"/>
      <c r="F62" s="680"/>
      <c r="G62" s="681"/>
      <c r="H62" s="679" t="s">
        <v>571</v>
      </c>
      <c r="I62" s="680"/>
      <c r="J62" s="680"/>
      <c r="K62" s="680"/>
      <c r="L62" s="681"/>
      <c r="M62" s="679" t="s">
        <v>572</v>
      </c>
      <c r="N62" s="680"/>
      <c r="O62" s="680"/>
      <c r="P62" s="680"/>
      <c r="Q62" s="681"/>
      <c r="R62" s="679" t="s">
        <v>573</v>
      </c>
      <c r="S62" s="680"/>
      <c r="T62" s="680"/>
      <c r="U62" s="680"/>
      <c r="V62" s="681"/>
      <c r="W62" s="679" t="s">
        <v>574</v>
      </c>
      <c r="X62" s="680"/>
      <c r="Y62" s="680"/>
      <c r="Z62" s="680"/>
      <c r="AA62" s="681"/>
      <c r="AB62" s="679" t="s">
        <v>575</v>
      </c>
      <c r="AC62" s="680"/>
      <c r="AD62" s="680"/>
      <c r="AE62" s="680"/>
      <c r="AF62" s="681"/>
      <c r="AG62" s="679" t="s">
        <v>576</v>
      </c>
      <c r="AH62" s="680"/>
      <c r="AI62" s="680"/>
      <c r="AJ62" s="680"/>
      <c r="AK62" s="681"/>
      <c r="AL62" s="679" t="s">
        <v>577</v>
      </c>
      <c r="AM62" s="680"/>
      <c r="AN62" s="680"/>
      <c r="AO62" s="680"/>
      <c r="AP62" s="681"/>
      <c r="AQ62" s="679" t="s">
        <v>578</v>
      </c>
      <c r="AR62" s="680"/>
      <c r="AS62" s="680"/>
      <c r="AT62" s="680"/>
      <c r="AU62" s="681"/>
      <c r="AV62" s="679" t="s">
        <v>579</v>
      </c>
      <c r="AW62" s="680"/>
      <c r="AX62" s="680"/>
      <c r="AY62" s="680"/>
      <c r="AZ62" s="681"/>
      <c r="BA62" s="679" t="s">
        <v>580</v>
      </c>
      <c r="BB62" s="680"/>
      <c r="BC62" s="680"/>
      <c r="BD62" s="680"/>
      <c r="BE62" s="681"/>
      <c r="BF62" s="679" t="s">
        <v>581</v>
      </c>
      <c r="BG62" s="680"/>
      <c r="BH62" s="680"/>
      <c r="BI62" s="680"/>
      <c r="BJ62" s="681"/>
      <c r="BK62" s="679" t="s">
        <v>582</v>
      </c>
      <c r="BL62" s="680"/>
      <c r="BM62" s="680"/>
      <c r="BN62" s="680"/>
      <c r="BO62" s="681"/>
      <c r="BP62" s="679" t="s">
        <v>583</v>
      </c>
      <c r="BQ62" s="680"/>
      <c r="BR62" s="680"/>
      <c r="BS62" s="680"/>
      <c r="BT62" s="681"/>
      <c r="BU62" s="679" t="s">
        <v>584</v>
      </c>
      <c r="BV62" s="680"/>
      <c r="BW62" s="680"/>
      <c r="BX62" s="680"/>
      <c r="BY62" s="681"/>
      <c r="BZ62" s="679" t="s">
        <v>585</v>
      </c>
      <c r="CA62" s="680"/>
      <c r="CB62" s="680"/>
      <c r="CC62" s="680"/>
      <c r="CD62" s="681"/>
      <c r="CE62" s="679" t="s">
        <v>586</v>
      </c>
      <c r="CF62" s="680"/>
      <c r="CG62" s="680"/>
      <c r="CH62" s="680"/>
      <c r="CI62" s="681"/>
      <c r="CJ62" s="679" t="s">
        <v>587</v>
      </c>
      <c r="CK62" s="680"/>
      <c r="CL62" s="680"/>
      <c r="CM62" s="680"/>
      <c r="CN62" s="681"/>
      <c r="CO62" s="701" t="s">
        <v>567</v>
      </c>
      <c r="CP62" s="702"/>
      <c r="CQ62" s="702"/>
      <c r="CR62" s="702"/>
      <c r="CS62" s="703"/>
      <c r="CT62" s="701" t="s">
        <v>568</v>
      </c>
      <c r="CU62" s="702"/>
      <c r="CV62" s="702"/>
      <c r="CW62" s="702"/>
      <c r="CX62" s="703"/>
    </row>
    <row r="63" spans="2:114" ht="15" customHeight="1">
      <c r="B63" s="405">
        <v>1</v>
      </c>
      <c r="C63" s="728" t="s">
        <v>995</v>
      </c>
      <c r="D63" s="729"/>
      <c r="E63" s="729"/>
      <c r="F63" s="729"/>
      <c r="G63" s="730"/>
      <c r="H63" s="769" t="s">
        <v>598</v>
      </c>
      <c r="I63" s="770"/>
      <c r="J63" s="770"/>
      <c r="K63" s="770"/>
      <c r="L63" s="771"/>
      <c r="M63" s="728" t="s">
        <v>995</v>
      </c>
      <c r="N63" s="729"/>
      <c r="O63" s="729"/>
      <c r="P63" s="729"/>
      <c r="Q63" s="730"/>
      <c r="R63" s="769" t="s">
        <v>598</v>
      </c>
      <c r="S63" s="770"/>
      <c r="T63" s="770"/>
      <c r="U63" s="770"/>
      <c r="V63" s="771"/>
      <c r="W63" s="778" t="s">
        <v>781</v>
      </c>
      <c r="X63" s="779"/>
      <c r="Y63" s="779"/>
      <c r="Z63" s="779"/>
      <c r="AA63" s="779"/>
      <c r="AB63" s="769" t="s">
        <v>598</v>
      </c>
      <c r="AC63" s="770"/>
      <c r="AD63" s="770"/>
      <c r="AE63" s="770"/>
      <c r="AF63" s="771"/>
      <c r="AG63" s="778" t="s">
        <v>781</v>
      </c>
      <c r="AH63" s="779"/>
      <c r="AI63" s="779"/>
      <c r="AJ63" s="779"/>
      <c r="AK63" s="779"/>
      <c r="AL63" s="769" t="s">
        <v>598</v>
      </c>
      <c r="AM63" s="770"/>
      <c r="AN63" s="770"/>
      <c r="AO63" s="770"/>
      <c r="AP63" s="771"/>
      <c r="AQ63" s="719" t="s">
        <v>599</v>
      </c>
      <c r="AR63" s="720"/>
      <c r="AS63" s="720"/>
      <c r="AT63" s="720"/>
      <c r="AU63" s="721"/>
      <c r="AV63" s="778" t="s">
        <v>924</v>
      </c>
      <c r="AW63" s="779"/>
      <c r="AX63" s="779"/>
      <c r="AY63" s="779"/>
      <c r="AZ63" s="784"/>
      <c r="BA63" s="769" t="s">
        <v>598</v>
      </c>
      <c r="BB63" s="770"/>
      <c r="BC63" s="770"/>
      <c r="BD63" s="770"/>
      <c r="BE63" s="771"/>
      <c r="BF63" s="778" t="s">
        <v>811</v>
      </c>
      <c r="BG63" s="779"/>
      <c r="BH63" s="779"/>
      <c r="BI63" s="779"/>
      <c r="BJ63" s="779"/>
      <c r="BK63" s="769" t="s">
        <v>598</v>
      </c>
      <c r="BL63" s="770"/>
      <c r="BM63" s="770"/>
      <c r="BN63" s="770"/>
      <c r="BO63" s="771"/>
      <c r="BP63" s="778" t="s">
        <v>784</v>
      </c>
      <c r="BQ63" s="779"/>
      <c r="BR63" s="779"/>
      <c r="BS63" s="779"/>
      <c r="BT63" s="784"/>
      <c r="BU63" s="769" t="s">
        <v>598</v>
      </c>
      <c r="BV63" s="770"/>
      <c r="BW63" s="770"/>
      <c r="BX63" s="770"/>
      <c r="BY63" s="771"/>
      <c r="BZ63" s="778" t="s">
        <v>811</v>
      </c>
      <c r="CA63" s="779"/>
      <c r="CB63" s="779"/>
      <c r="CC63" s="779"/>
      <c r="CD63" s="779"/>
      <c r="CE63" s="769" t="s">
        <v>598</v>
      </c>
      <c r="CF63" s="770"/>
      <c r="CG63" s="770"/>
      <c r="CH63" s="770"/>
      <c r="CI63" s="771"/>
      <c r="CJ63" s="719" t="s">
        <v>600</v>
      </c>
      <c r="CK63" s="720"/>
      <c r="CL63" s="720"/>
      <c r="CM63" s="720"/>
      <c r="CN63" s="721"/>
      <c r="CO63" s="17" t="s">
        <v>588</v>
      </c>
      <c r="CP63" s="17" t="s">
        <v>589</v>
      </c>
      <c r="CQ63" s="17" t="s">
        <v>590</v>
      </c>
      <c r="CR63" s="17" t="s">
        <v>591</v>
      </c>
      <c r="CS63" s="17" t="s">
        <v>592</v>
      </c>
      <c r="CT63" s="17" t="s">
        <v>588</v>
      </c>
      <c r="CU63" s="17" t="s">
        <v>589</v>
      </c>
      <c r="CV63" s="17" t="s">
        <v>590</v>
      </c>
      <c r="CW63" s="17" t="s">
        <v>591</v>
      </c>
      <c r="CX63" s="17" t="s">
        <v>592</v>
      </c>
    </row>
    <row r="64" spans="2:114" ht="15" customHeight="1">
      <c r="B64" s="405">
        <v>2</v>
      </c>
      <c r="C64" s="731"/>
      <c r="D64" s="732"/>
      <c r="E64" s="732"/>
      <c r="F64" s="732"/>
      <c r="G64" s="733"/>
      <c r="H64" s="772"/>
      <c r="I64" s="773"/>
      <c r="J64" s="773"/>
      <c r="K64" s="773"/>
      <c r="L64" s="774"/>
      <c r="M64" s="731"/>
      <c r="N64" s="732"/>
      <c r="O64" s="732"/>
      <c r="P64" s="732"/>
      <c r="Q64" s="733"/>
      <c r="R64" s="772"/>
      <c r="S64" s="773"/>
      <c r="T64" s="773"/>
      <c r="U64" s="773"/>
      <c r="V64" s="774"/>
      <c r="W64" s="780"/>
      <c r="X64" s="781"/>
      <c r="Y64" s="781"/>
      <c r="Z64" s="781"/>
      <c r="AA64" s="781"/>
      <c r="AB64" s="772"/>
      <c r="AC64" s="773"/>
      <c r="AD64" s="773"/>
      <c r="AE64" s="773"/>
      <c r="AF64" s="774"/>
      <c r="AG64" s="780"/>
      <c r="AH64" s="781"/>
      <c r="AI64" s="781"/>
      <c r="AJ64" s="781"/>
      <c r="AK64" s="781"/>
      <c r="AL64" s="772"/>
      <c r="AM64" s="773"/>
      <c r="AN64" s="773"/>
      <c r="AO64" s="773"/>
      <c r="AP64" s="774"/>
      <c r="AQ64" s="722"/>
      <c r="AR64" s="723"/>
      <c r="AS64" s="723"/>
      <c r="AT64" s="723"/>
      <c r="AU64" s="724"/>
      <c r="AV64" s="780"/>
      <c r="AW64" s="781"/>
      <c r="AX64" s="781"/>
      <c r="AY64" s="781"/>
      <c r="AZ64" s="785"/>
      <c r="BA64" s="772"/>
      <c r="BB64" s="773"/>
      <c r="BC64" s="773"/>
      <c r="BD64" s="773"/>
      <c r="BE64" s="774"/>
      <c r="BF64" s="780"/>
      <c r="BG64" s="781"/>
      <c r="BH64" s="781"/>
      <c r="BI64" s="781"/>
      <c r="BJ64" s="781"/>
      <c r="BK64" s="772"/>
      <c r="BL64" s="773"/>
      <c r="BM64" s="773"/>
      <c r="BN64" s="773"/>
      <c r="BO64" s="774"/>
      <c r="BP64" s="780"/>
      <c r="BQ64" s="781"/>
      <c r="BR64" s="781"/>
      <c r="BS64" s="781"/>
      <c r="BT64" s="785"/>
      <c r="BU64" s="772"/>
      <c r="BV64" s="773"/>
      <c r="BW64" s="773"/>
      <c r="BX64" s="773"/>
      <c r="BY64" s="774"/>
      <c r="BZ64" s="780"/>
      <c r="CA64" s="781"/>
      <c r="CB64" s="781"/>
      <c r="CC64" s="781"/>
      <c r="CD64" s="781"/>
      <c r="CE64" s="772"/>
      <c r="CF64" s="773"/>
      <c r="CG64" s="773"/>
      <c r="CH64" s="773"/>
      <c r="CI64" s="774"/>
      <c r="CJ64" s="722"/>
      <c r="CK64" s="723"/>
      <c r="CL64" s="723"/>
      <c r="CM64" s="723"/>
      <c r="CN64" s="724"/>
      <c r="CO64" s="21"/>
      <c r="CP64" s="21"/>
      <c r="CQ64" s="21"/>
      <c r="CR64" s="21"/>
      <c r="CS64" s="21"/>
    </row>
    <row r="65" spans="2:105" ht="15" customHeight="1">
      <c r="B65" s="405">
        <v>3</v>
      </c>
      <c r="C65" s="731"/>
      <c r="D65" s="732"/>
      <c r="E65" s="732"/>
      <c r="F65" s="732"/>
      <c r="G65" s="733"/>
      <c r="H65" s="772"/>
      <c r="I65" s="773"/>
      <c r="J65" s="773"/>
      <c r="K65" s="773"/>
      <c r="L65" s="774"/>
      <c r="M65" s="731"/>
      <c r="N65" s="732"/>
      <c r="O65" s="732"/>
      <c r="P65" s="732"/>
      <c r="Q65" s="733"/>
      <c r="R65" s="772"/>
      <c r="S65" s="773"/>
      <c r="T65" s="773"/>
      <c r="U65" s="773"/>
      <c r="V65" s="774"/>
      <c r="W65" s="780"/>
      <c r="X65" s="781"/>
      <c r="Y65" s="781"/>
      <c r="Z65" s="781"/>
      <c r="AA65" s="781"/>
      <c r="AB65" s="772"/>
      <c r="AC65" s="773"/>
      <c r="AD65" s="773"/>
      <c r="AE65" s="773"/>
      <c r="AF65" s="774"/>
      <c r="AG65" s="780"/>
      <c r="AH65" s="781"/>
      <c r="AI65" s="781"/>
      <c r="AJ65" s="781"/>
      <c r="AK65" s="781"/>
      <c r="AL65" s="772"/>
      <c r="AM65" s="773"/>
      <c r="AN65" s="773"/>
      <c r="AO65" s="773"/>
      <c r="AP65" s="774"/>
      <c r="AQ65" s="722"/>
      <c r="AR65" s="723"/>
      <c r="AS65" s="723"/>
      <c r="AT65" s="723"/>
      <c r="AU65" s="724"/>
      <c r="AV65" s="780"/>
      <c r="AW65" s="781"/>
      <c r="AX65" s="781"/>
      <c r="AY65" s="781"/>
      <c r="AZ65" s="785"/>
      <c r="BA65" s="772"/>
      <c r="BB65" s="773"/>
      <c r="BC65" s="773"/>
      <c r="BD65" s="773"/>
      <c r="BE65" s="774"/>
      <c r="BF65" s="780"/>
      <c r="BG65" s="781"/>
      <c r="BH65" s="781"/>
      <c r="BI65" s="781"/>
      <c r="BJ65" s="781"/>
      <c r="BK65" s="772"/>
      <c r="BL65" s="773"/>
      <c r="BM65" s="773"/>
      <c r="BN65" s="773"/>
      <c r="BO65" s="774"/>
      <c r="BP65" s="780"/>
      <c r="BQ65" s="781"/>
      <c r="BR65" s="781"/>
      <c r="BS65" s="781"/>
      <c r="BT65" s="785"/>
      <c r="BU65" s="772"/>
      <c r="BV65" s="773"/>
      <c r="BW65" s="773"/>
      <c r="BX65" s="773"/>
      <c r="BY65" s="774"/>
      <c r="BZ65" s="780"/>
      <c r="CA65" s="781"/>
      <c r="CB65" s="781"/>
      <c r="CC65" s="781"/>
      <c r="CD65" s="781"/>
      <c r="CE65" s="772"/>
      <c r="CF65" s="773"/>
      <c r="CG65" s="773"/>
      <c r="CH65" s="773"/>
      <c r="CI65" s="774"/>
      <c r="CJ65" s="722"/>
      <c r="CK65" s="723"/>
      <c r="CL65" s="723"/>
      <c r="CM65" s="723"/>
      <c r="CN65" s="724"/>
      <c r="CO65" s="21"/>
      <c r="CP65" s="21"/>
      <c r="CQ65" s="21"/>
      <c r="CR65" s="21"/>
      <c r="CS65" s="21"/>
    </row>
    <row r="66" spans="2:105">
      <c r="B66" s="405">
        <v>4</v>
      </c>
      <c r="C66" s="731"/>
      <c r="D66" s="732"/>
      <c r="E66" s="732"/>
      <c r="F66" s="732"/>
      <c r="G66" s="733"/>
      <c r="H66" s="772"/>
      <c r="I66" s="773"/>
      <c r="J66" s="773"/>
      <c r="K66" s="773"/>
      <c r="L66" s="774"/>
      <c r="M66" s="731"/>
      <c r="N66" s="732"/>
      <c r="O66" s="732"/>
      <c r="P66" s="732"/>
      <c r="Q66" s="733"/>
      <c r="R66" s="772"/>
      <c r="S66" s="773"/>
      <c r="T66" s="773"/>
      <c r="U66" s="773"/>
      <c r="V66" s="774"/>
      <c r="W66" s="780"/>
      <c r="X66" s="781"/>
      <c r="Y66" s="781"/>
      <c r="Z66" s="781"/>
      <c r="AA66" s="781"/>
      <c r="AB66" s="772"/>
      <c r="AC66" s="773"/>
      <c r="AD66" s="773"/>
      <c r="AE66" s="773"/>
      <c r="AF66" s="774"/>
      <c r="AG66" s="780"/>
      <c r="AH66" s="781"/>
      <c r="AI66" s="781"/>
      <c r="AJ66" s="781"/>
      <c r="AK66" s="781"/>
      <c r="AL66" s="772"/>
      <c r="AM66" s="773"/>
      <c r="AN66" s="773"/>
      <c r="AO66" s="773"/>
      <c r="AP66" s="774"/>
      <c r="AQ66" s="722"/>
      <c r="AR66" s="723"/>
      <c r="AS66" s="723"/>
      <c r="AT66" s="723"/>
      <c r="AU66" s="724"/>
      <c r="AV66" s="780"/>
      <c r="AW66" s="781"/>
      <c r="AX66" s="781"/>
      <c r="AY66" s="781"/>
      <c r="AZ66" s="785"/>
      <c r="BA66" s="772"/>
      <c r="BB66" s="773"/>
      <c r="BC66" s="773"/>
      <c r="BD66" s="773"/>
      <c r="BE66" s="774"/>
      <c r="BF66" s="780"/>
      <c r="BG66" s="781"/>
      <c r="BH66" s="781"/>
      <c r="BI66" s="781"/>
      <c r="BJ66" s="781"/>
      <c r="BK66" s="772"/>
      <c r="BL66" s="773"/>
      <c r="BM66" s="773"/>
      <c r="BN66" s="773"/>
      <c r="BO66" s="774"/>
      <c r="BP66" s="780"/>
      <c r="BQ66" s="781"/>
      <c r="BR66" s="781"/>
      <c r="BS66" s="781"/>
      <c r="BT66" s="785"/>
      <c r="BU66" s="772"/>
      <c r="BV66" s="773"/>
      <c r="BW66" s="773"/>
      <c r="BX66" s="773"/>
      <c r="BY66" s="774"/>
      <c r="BZ66" s="780"/>
      <c r="CA66" s="781"/>
      <c r="CB66" s="781"/>
      <c r="CC66" s="781"/>
      <c r="CD66" s="781"/>
      <c r="CE66" s="772"/>
      <c r="CF66" s="773"/>
      <c r="CG66" s="773"/>
      <c r="CH66" s="773"/>
      <c r="CI66" s="774"/>
      <c r="CJ66" s="722"/>
      <c r="CK66" s="723"/>
      <c r="CL66" s="723"/>
      <c r="CM66" s="723"/>
      <c r="CN66" s="724"/>
      <c r="CO66" s="21"/>
      <c r="CP66" s="21"/>
      <c r="CQ66" s="21"/>
      <c r="CR66" s="21"/>
      <c r="CS66" s="21"/>
      <c r="DA66" s="418"/>
    </row>
    <row r="67" spans="2:105">
      <c r="B67" s="405">
        <v>5</v>
      </c>
      <c r="C67" s="731"/>
      <c r="D67" s="732"/>
      <c r="E67" s="732"/>
      <c r="F67" s="732"/>
      <c r="G67" s="733"/>
      <c r="H67" s="772"/>
      <c r="I67" s="773"/>
      <c r="J67" s="773"/>
      <c r="K67" s="773"/>
      <c r="L67" s="774"/>
      <c r="M67" s="731"/>
      <c r="N67" s="732"/>
      <c r="O67" s="732"/>
      <c r="P67" s="732"/>
      <c r="Q67" s="733"/>
      <c r="R67" s="772"/>
      <c r="S67" s="773"/>
      <c r="T67" s="773"/>
      <c r="U67" s="773"/>
      <c r="V67" s="774"/>
      <c r="W67" s="780"/>
      <c r="X67" s="781"/>
      <c r="Y67" s="781"/>
      <c r="Z67" s="781"/>
      <c r="AA67" s="781"/>
      <c r="AB67" s="772"/>
      <c r="AC67" s="773"/>
      <c r="AD67" s="773"/>
      <c r="AE67" s="773"/>
      <c r="AF67" s="774"/>
      <c r="AG67" s="780"/>
      <c r="AH67" s="781"/>
      <c r="AI67" s="781"/>
      <c r="AJ67" s="781"/>
      <c r="AK67" s="781"/>
      <c r="AL67" s="772"/>
      <c r="AM67" s="773"/>
      <c r="AN67" s="773"/>
      <c r="AO67" s="773"/>
      <c r="AP67" s="774"/>
      <c r="AQ67" s="722"/>
      <c r="AR67" s="723"/>
      <c r="AS67" s="723"/>
      <c r="AT67" s="723"/>
      <c r="AU67" s="724"/>
      <c r="AV67" s="780"/>
      <c r="AW67" s="781"/>
      <c r="AX67" s="781"/>
      <c r="AY67" s="781"/>
      <c r="AZ67" s="785"/>
      <c r="BA67" s="772"/>
      <c r="BB67" s="773"/>
      <c r="BC67" s="773"/>
      <c r="BD67" s="773"/>
      <c r="BE67" s="774"/>
      <c r="BF67" s="780"/>
      <c r="BG67" s="781"/>
      <c r="BH67" s="781"/>
      <c r="BI67" s="781"/>
      <c r="BJ67" s="781"/>
      <c r="BK67" s="772"/>
      <c r="BL67" s="773"/>
      <c r="BM67" s="773"/>
      <c r="BN67" s="773"/>
      <c r="BO67" s="774"/>
      <c r="BP67" s="780"/>
      <c r="BQ67" s="781"/>
      <c r="BR67" s="781"/>
      <c r="BS67" s="781"/>
      <c r="BT67" s="785"/>
      <c r="BU67" s="772"/>
      <c r="BV67" s="773"/>
      <c r="BW67" s="773"/>
      <c r="BX67" s="773"/>
      <c r="BY67" s="774"/>
      <c r="BZ67" s="780"/>
      <c r="CA67" s="781"/>
      <c r="CB67" s="781"/>
      <c r="CC67" s="781"/>
      <c r="CD67" s="781"/>
      <c r="CE67" s="772"/>
      <c r="CF67" s="773"/>
      <c r="CG67" s="773"/>
      <c r="CH67" s="773"/>
      <c r="CI67" s="774"/>
      <c r="CJ67" s="722"/>
      <c r="CK67" s="723"/>
      <c r="CL67" s="723"/>
      <c r="CM67" s="723"/>
      <c r="CN67" s="724"/>
      <c r="CO67" s="21"/>
      <c r="CP67" s="21"/>
      <c r="CQ67" s="21"/>
      <c r="CR67" s="21"/>
      <c r="CS67" s="21"/>
    </row>
    <row r="68" spans="2:105">
      <c r="B68" s="405">
        <v>6</v>
      </c>
      <c r="C68" s="731"/>
      <c r="D68" s="732"/>
      <c r="E68" s="732"/>
      <c r="F68" s="732"/>
      <c r="G68" s="733"/>
      <c r="H68" s="772"/>
      <c r="I68" s="773"/>
      <c r="J68" s="773"/>
      <c r="K68" s="773"/>
      <c r="L68" s="774"/>
      <c r="M68" s="731"/>
      <c r="N68" s="732"/>
      <c r="O68" s="732"/>
      <c r="P68" s="732"/>
      <c r="Q68" s="733"/>
      <c r="R68" s="772"/>
      <c r="S68" s="773"/>
      <c r="T68" s="773"/>
      <c r="U68" s="773"/>
      <c r="V68" s="774"/>
      <c r="W68" s="780"/>
      <c r="X68" s="781"/>
      <c r="Y68" s="781"/>
      <c r="Z68" s="781"/>
      <c r="AA68" s="781"/>
      <c r="AB68" s="772"/>
      <c r="AC68" s="773"/>
      <c r="AD68" s="773"/>
      <c r="AE68" s="773"/>
      <c r="AF68" s="774"/>
      <c r="AG68" s="780"/>
      <c r="AH68" s="781"/>
      <c r="AI68" s="781"/>
      <c r="AJ68" s="781"/>
      <c r="AK68" s="781"/>
      <c r="AL68" s="772"/>
      <c r="AM68" s="773"/>
      <c r="AN68" s="773"/>
      <c r="AO68" s="773"/>
      <c r="AP68" s="774"/>
      <c r="AQ68" s="722"/>
      <c r="AR68" s="723"/>
      <c r="AS68" s="723"/>
      <c r="AT68" s="723"/>
      <c r="AU68" s="724"/>
      <c r="AV68" s="780"/>
      <c r="AW68" s="781"/>
      <c r="AX68" s="781"/>
      <c r="AY68" s="781"/>
      <c r="AZ68" s="785"/>
      <c r="BA68" s="772"/>
      <c r="BB68" s="773"/>
      <c r="BC68" s="773"/>
      <c r="BD68" s="773"/>
      <c r="BE68" s="774"/>
      <c r="BF68" s="780"/>
      <c r="BG68" s="781"/>
      <c r="BH68" s="781"/>
      <c r="BI68" s="781"/>
      <c r="BJ68" s="781"/>
      <c r="BK68" s="772"/>
      <c r="BL68" s="773"/>
      <c r="BM68" s="773"/>
      <c r="BN68" s="773"/>
      <c r="BO68" s="774"/>
      <c r="BP68" s="780"/>
      <c r="BQ68" s="781"/>
      <c r="BR68" s="781"/>
      <c r="BS68" s="781"/>
      <c r="BT68" s="785"/>
      <c r="BU68" s="772"/>
      <c r="BV68" s="773"/>
      <c r="BW68" s="773"/>
      <c r="BX68" s="773"/>
      <c r="BY68" s="774"/>
      <c r="BZ68" s="780"/>
      <c r="CA68" s="781"/>
      <c r="CB68" s="781"/>
      <c r="CC68" s="781"/>
      <c r="CD68" s="781"/>
      <c r="CE68" s="772"/>
      <c r="CF68" s="773"/>
      <c r="CG68" s="773"/>
      <c r="CH68" s="773"/>
      <c r="CI68" s="774"/>
      <c r="CJ68" s="722"/>
      <c r="CK68" s="723"/>
      <c r="CL68" s="723"/>
      <c r="CM68" s="723"/>
      <c r="CN68" s="724"/>
      <c r="CO68" s="21"/>
      <c r="CP68" s="21"/>
      <c r="CQ68" s="21"/>
      <c r="CR68" s="21"/>
      <c r="CS68" s="21"/>
    </row>
    <row r="69" spans="2:105">
      <c r="B69" s="405">
        <v>7</v>
      </c>
      <c r="C69" s="731"/>
      <c r="D69" s="732"/>
      <c r="E69" s="732"/>
      <c r="F69" s="732"/>
      <c r="G69" s="733"/>
      <c r="H69" s="772"/>
      <c r="I69" s="773"/>
      <c r="J69" s="773"/>
      <c r="K69" s="773"/>
      <c r="L69" s="774"/>
      <c r="M69" s="731"/>
      <c r="N69" s="732"/>
      <c r="O69" s="732"/>
      <c r="P69" s="732"/>
      <c r="Q69" s="733"/>
      <c r="R69" s="772"/>
      <c r="S69" s="773"/>
      <c r="T69" s="773"/>
      <c r="U69" s="773"/>
      <c r="V69" s="774"/>
      <c r="W69" s="780"/>
      <c r="X69" s="781"/>
      <c r="Y69" s="781"/>
      <c r="Z69" s="781"/>
      <c r="AA69" s="781"/>
      <c r="AB69" s="772"/>
      <c r="AC69" s="773"/>
      <c r="AD69" s="773"/>
      <c r="AE69" s="773"/>
      <c r="AF69" s="774"/>
      <c r="AG69" s="780"/>
      <c r="AH69" s="781"/>
      <c r="AI69" s="781"/>
      <c r="AJ69" s="781"/>
      <c r="AK69" s="781"/>
      <c r="AL69" s="772"/>
      <c r="AM69" s="773"/>
      <c r="AN69" s="773"/>
      <c r="AO69" s="773"/>
      <c r="AP69" s="774"/>
      <c r="AQ69" s="722"/>
      <c r="AR69" s="723"/>
      <c r="AS69" s="723"/>
      <c r="AT69" s="723"/>
      <c r="AU69" s="724"/>
      <c r="AV69" s="780"/>
      <c r="AW69" s="781"/>
      <c r="AX69" s="781"/>
      <c r="AY69" s="781"/>
      <c r="AZ69" s="785"/>
      <c r="BA69" s="772"/>
      <c r="BB69" s="773"/>
      <c r="BC69" s="773"/>
      <c r="BD69" s="773"/>
      <c r="BE69" s="774"/>
      <c r="BF69" s="780"/>
      <c r="BG69" s="781"/>
      <c r="BH69" s="781"/>
      <c r="BI69" s="781"/>
      <c r="BJ69" s="781"/>
      <c r="BK69" s="772"/>
      <c r="BL69" s="773"/>
      <c r="BM69" s="773"/>
      <c r="BN69" s="773"/>
      <c r="BO69" s="774"/>
      <c r="BP69" s="780"/>
      <c r="BQ69" s="781"/>
      <c r="BR69" s="781"/>
      <c r="BS69" s="781"/>
      <c r="BT69" s="785"/>
      <c r="BU69" s="772"/>
      <c r="BV69" s="773"/>
      <c r="BW69" s="773"/>
      <c r="BX69" s="773"/>
      <c r="BY69" s="774"/>
      <c r="BZ69" s="780"/>
      <c r="CA69" s="781"/>
      <c r="CB69" s="781"/>
      <c r="CC69" s="781"/>
      <c r="CD69" s="781"/>
      <c r="CE69" s="772"/>
      <c r="CF69" s="773"/>
      <c r="CG69" s="773"/>
      <c r="CH69" s="773"/>
      <c r="CI69" s="774"/>
      <c r="CJ69" s="722"/>
      <c r="CK69" s="723"/>
      <c r="CL69" s="723"/>
      <c r="CM69" s="723"/>
      <c r="CN69" s="724"/>
      <c r="CO69" s="21"/>
      <c r="CP69" s="21"/>
      <c r="CQ69" s="21"/>
      <c r="CR69" s="21"/>
      <c r="CS69" s="21"/>
    </row>
    <row r="70" spans="2:105">
      <c r="B70" s="405">
        <v>8</v>
      </c>
      <c r="C70" s="731"/>
      <c r="D70" s="732"/>
      <c r="E70" s="732"/>
      <c r="F70" s="732"/>
      <c r="G70" s="733"/>
      <c r="H70" s="772"/>
      <c r="I70" s="773"/>
      <c r="J70" s="773"/>
      <c r="K70" s="773"/>
      <c r="L70" s="774"/>
      <c r="M70" s="731"/>
      <c r="N70" s="732"/>
      <c r="O70" s="732"/>
      <c r="P70" s="732"/>
      <c r="Q70" s="733"/>
      <c r="R70" s="772"/>
      <c r="S70" s="773"/>
      <c r="T70" s="773"/>
      <c r="U70" s="773"/>
      <c r="V70" s="774"/>
      <c r="W70" s="780"/>
      <c r="X70" s="781"/>
      <c r="Y70" s="781"/>
      <c r="Z70" s="781"/>
      <c r="AA70" s="781"/>
      <c r="AB70" s="772"/>
      <c r="AC70" s="773"/>
      <c r="AD70" s="773"/>
      <c r="AE70" s="773"/>
      <c r="AF70" s="774"/>
      <c r="AG70" s="780"/>
      <c r="AH70" s="781"/>
      <c r="AI70" s="781"/>
      <c r="AJ70" s="781"/>
      <c r="AK70" s="781"/>
      <c r="AL70" s="772"/>
      <c r="AM70" s="773"/>
      <c r="AN70" s="773"/>
      <c r="AO70" s="773"/>
      <c r="AP70" s="774"/>
      <c r="AQ70" s="722"/>
      <c r="AR70" s="723"/>
      <c r="AS70" s="723"/>
      <c r="AT70" s="723"/>
      <c r="AU70" s="724"/>
      <c r="AV70" s="780"/>
      <c r="AW70" s="781"/>
      <c r="AX70" s="781"/>
      <c r="AY70" s="781"/>
      <c r="AZ70" s="785"/>
      <c r="BA70" s="772"/>
      <c r="BB70" s="773"/>
      <c r="BC70" s="773"/>
      <c r="BD70" s="773"/>
      <c r="BE70" s="774"/>
      <c r="BF70" s="780"/>
      <c r="BG70" s="781"/>
      <c r="BH70" s="781"/>
      <c r="BI70" s="781"/>
      <c r="BJ70" s="781"/>
      <c r="BK70" s="772"/>
      <c r="BL70" s="773"/>
      <c r="BM70" s="773"/>
      <c r="BN70" s="773"/>
      <c r="BO70" s="774"/>
      <c r="BP70" s="780"/>
      <c r="BQ70" s="781"/>
      <c r="BR70" s="781"/>
      <c r="BS70" s="781"/>
      <c r="BT70" s="785"/>
      <c r="BU70" s="772"/>
      <c r="BV70" s="773"/>
      <c r="BW70" s="773"/>
      <c r="BX70" s="773"/>
      <c r="BY70" s="774"/>
      <c r="BZ70" s="780"/>
      <c r="CA70" s="781"/>
      <c r="CB70" s="781"/>
      <c r="CC70" s="781"/>
      <c r="CD70" s="781"/>
      <c r="CE70" s="772"/>
      <c r="CF70" s="773"/>
      <c r="CG70" s="773"/>
      <c r="CH70" s="773"/>
      <c r="CI70" s="774"/>
      <c r="CJ70" s="722"/>
      <c r="CK70" s="723"/>
      <c r="CL70" s="723"/>
      <c r="CM70" s="723"/>
      <c r="CN70" s="724"/>
      <c r="CO70" s="21"/>
      <c r="CP70" s="21"/>
      <c r="CQ70" s="21"/>
      <c r="CR70" s="21"/>
      <c r="CS70" s="21"/>
    </row>
    <row r="71" spans="2:105">
      <c r="B71" s="405">
        <v>9</v>
      </c>
      <c r="C71" s="731"/>
      <c r="D71" s="732"/>
      <c r="E71" s="732"/>
      <c r="F71" s="732"/>
      <c r="G71" s="733"/>
      <c r="H71" s="772"/>
      <c r="I71" s="773"/>
      <c r="J71" s="773"/>
      <c r="K71" s="773"/>
      <c r="L71" s="774"/>
      <c r="M71" s="731"/>
      <c r="N71" s="732"/>
      <c r="O71" s="732"/>
      <c r="P71" s="732"/>
      <c r="Q71" s="733"/>
      <c r="R71" s="772"/>
      <c r="S71" s="773"/>
      <c r="T71" s="773"/>
      <c r="U71" s="773"/>
      <c r="V71" s="774"/>
      <c r="W71" s="780"/>
      <c r="X71" s="781"/>
      <c r="Y71" s="781"/>
      <c r="Z71" s="781"/>
      <c r="AA71" s="781"/>
      <c r="AB71" s="772"/>
      <c r="AC71" s="773"/>
      <c r="AD71" s="773"/>
      <c r="AE71" s="773"/>
      <c r="AF71" s="774"/>
      <c r="AG71" s="780"/>
      <c r="AH71" s="781"/>
      <c r="AI71" s="781"/>
      <c r="AJ71" s="781"/>
      <c r="AK71" s="781"/>
      <c r="AL71" s="772"/>
      <c r="AM71" s="773"/>
      <c r="AN71" s="773"/>
      <c r="AO71" s="773"/>
      <c r="AP71" s="774"/>
      <c r="AQ71" s="722"/>
      <c r="AR71" s="723"/>
      <c r="AS71" s="723"/>
      <c r="AT71" s="723"/>
      <c r="AU71" s="724"/>
      <c r="AV71" s="780"/>
      <c r="AW71" s="781"/>
      <c r="AX71" s="781"/>
      <c r="AY71" s="781"/>
      <c r="AZ71" s="785"/>
      <c r="BA71" s="772"/>
      <c r="BB71" s="773"/>
      <c r="BC71" s="773"/>
      <c r="BD71" s="773"/>
      <c r="BE71" s="774"/>
      <c r="BF71" s="780"/>
      <c r="BG71" s="781"/>
      <c r="BH71" s="781"/>
      <c r="BI71" s="781"/>
      <c r="BJ71" s="781"/>
      <c r="BK71" s="772"/>
      <c r="BL71" s="773"/>
      <c r="BM71" s="773"/>
      <c r="BN71" s="773"/>
      <c r="BO71" s="774"/>
      <c r="BP71" s="780"/>
      <c r="BQ71" s="781"/>
      <c r="BR71" s="781"/>
      <c r="BS71" s="781"/>
      <c r="BT71" s="785"/>
      <c r="BU71" s="772"/>
      <c r="BV71" s="773"/>
      <c r="BW71" s="773"/>
      <c r="BX71" s="773"/>
      <c r="BY71" s="774"/>
      <c r="BZ71" s="780"/>
      <c r="CA71" s="781"/>
      <c r="CB71" s="781"/>
      <c r="CC71" s="781"/>
      <c r="CD71" s="781"/>
      <c r="CE71" s="772"/>
      <c r="CF71" s="773"/>
      <c r="CG71" s="773"/>
      <c r="CH71" s="773"/>
      <c r="CI71" s="774"/>
      <c r="CJ71" s="722"/>
      <c r="CK71" s="723"/>
      <c r="CL71" s="723"/>
      <c r="CM71" s="723"/>
      <c r="CN71" s="724"/>
      <c r="CO71" s="21"/>
      <c r="CP71" s="21"/>
      <c r="CQ71" s="21"/>
      <c r="CR71" s="21"/>
      <c r="CS71" s="21"/>
    </row>
    <row r="72" spans="2:105">
      <c r="B72" s="405">
        <v>10</v>
      </c>
      <c r="C72" s="731"/>
      <c r="D72" s="732"/>
      <c r="E72" s="732"/>
      <c r="F72" s="732"/>
      <c r="G72" s="733"/>
      <c r="H72" s="772"/>
      <c r="I72" s="773"/>
      <c r="J72" s="773"/>
      <c r="K72" s="773"/>
      <c r="L72" s="774"/>
      <c r="M72" s="731"/>
      <c r="N72" s="732"/>
      <c r="O72" s="732"/>
      <c r="P72" s="732"/>
      <c r="Q72" s="733"/>
      <c r="R72" s="772"/>
      <c r="S72" s="773"/>
      <c r="T72" s="773"/>
      <c r="U72" s="773"/>
      <c r="V72" s="774"/>
      <c r="W72" s="780"/>
      <c r="X72" s="781"/>
      <c r="Y72" s="781"/>
      <c r="Z72" s="781"/>
      <c r="AA72" s="781"/>
      <c r="AB72" s="772"/>
      <c r="AC72" s="773"/>
      <c r="AD72" s="773"/>
      <c r="AE72" s="773"/>
      <c r="AF72" s="774"/>
      <c r="AG72" s="780"/>
      <c r="AH72" s="781"/>
      <c r="AI72" s="781"/>
      <c r="AJ72" s="781"/>
      <c r="AK72" s="781"/>
      <c r="AL72" s="772"/>
      <c r="AM72" s="773"/>
      <c r="AN72" s="773"/>
      <c r="AO72" s="773"/>
      <c r="AP72" s="774"/>
      <c r="AQ72" s="722"/>
      <c r="AR72" s="723"/>
      <c r="AS72" s="723"/>
      <c r="AT72" s="723"/>
      <c r="AU72" s="724"/>
      <c r="AV72" s="780"/>
      <c r="AW72" s="781"/>
      <c r="AX72" s="781"/>
      <c r="AY72" s="781"/>
      <c r="AZ72" s="785"/>
      <c r="BA72" s="772"/>
      <c r="BB72" s="773"/>
      <c r="BC72" s="773"/>
      <c r="BD72" s="773"/>
      <c r="BE72" s="774"/>
      <c r="BF72" s="780"/>
      <c r="BG72" s="781"/>
      <c r="BH72" s="781"/>
      <c r="BI72" s="781"/>
      <c r="BJ72" s="781"/>
      <c r="BK72" s="772"/>
      <c r="BL72" s="773"/>
      <c r="BM72" s="773"/>
      <c r="BN72" s="773"/>
      <c r="BO72" s="774"/>
      <c r="BP72" s="780"/>
      <c r="BQ72" s="781"/>
      <c r="BR72" s="781"/>
      <c r="BS72" s="781"/>
      <c r="BT72" s="785"/>
      <c r="BU72" s="772"/>
      <c r="BV72" s="773"/>
      <c r="BW72" s="773"/>
      <c r="BX72" s="773"/>
      <c r="BY72" s="774"/>
      <c r="BZ72" s="780"/>
      <c r="CA72" s="781"/>
      <c r="CB72" s="781"/>
      <c r="CC72" s="781"/>
      <c r="CD72" s="781"/>
      <c r="CE72" s="772"/>
      <c r="CF72" s="773"/>
      <c r="CG72" s="773"/>
      <c r="CH72" s="773"/>
      <c r="CI72" s="774"/>
      <c r="CJ72" s="722"/>
      <c r="CK72" s="723"/>
      <c r="CL72" s="723"/>
      <c r="CM72" s="723"/>
      <c r="CN72" s="724"/>
      <c r="CO72" s="21"/>
      <c r="CP72" s="21"/>
      <c r="CQ72" s="21"/>
      <c r="CR72" s="21"/>
      <c r="CS72" s="21"/>
    </row>
    <row r="73" spans="2:105">
      <c r="B73" s="405">
        <v>11</v>
      </c>
      <c r="C73" s="731"/>
      <c r="D73" s="732"/>
      <c r="E73" s="732"/>
      <c r="F73" s="732"/>
      <c r="G73" s="733"/>
      <c r="H73" s="772"/>
      <c r="I73" s="773"/>
      <c r="J73" s="773"/>
      <c r="K73" s="773"/>
      <c r="L73" s="774"/>
      <c r="M73" s="731"/>
      <c r="N73" s="732"/>
      <c r="O73" s="732"/>
      <c r="P73" s="732"/>
      <c r="Q73" s="733"/>
      <c r="R73" s="772"/>
      <c r="S73" s="773"/>
      <c r="T73" s="773"/>
      <c r="U73" s="773"/>
      <c r="V73" s="774"/>
      <c r="W73" s="780"/>
      <c r="X73" s="781"/>
      <c r="Y73" s="781"/>
      <c r="Z73" s="781"/>
      <c r="AA73" s="781"/>
      <c r="AB73" s="772"/>
      <c r="AC73" s="773"/>
      <c r="AD73" s="773"/>
      <c r="AE73" s="773"/>
      <c r="AF73" s="774"/>
      <c r="AG73" s="780"/>
      <c r="AH73" s="781"/>
      <c r="AI73" s="781"/>
      <c r="AJ73" s="781"/>
      <c r="AK73" s="781"/>
      <c r="AL73" s="772"/>
      <c r="AM73" s="773"/>
      <c r="AN73" s="773"/>
      <c r="AO73" s="773"/>
      <c r="AP73" s="774"/>
      <c r="AQ73" s="722"/>
      <c r="AR73" s="723"/>
      <c r="AS73" s="723"/>
      <c r="AT73" s="723"/>
      <c r="AU73" s="724"/>
      <c r="AV73" s="780"/>
      <c r="AW73" s="781"/>
      <c r="AX73" s="781"/>
      <c r="AY73" s="781"/>
      <c r="AZ73" s="785"/>
      <c r="BA73" s="772"/>
      <c r="BB73" s="773"/>
      <c r="BC73" s="773"/>
      <c r="BD73" s="773"/>
      <c r="BE73" s="774"/>
      <c r="BF73" s="780"/>
      <c r="BG73" s="781"/>
      <c r="BH73" s="781"/>
      <c r="BI73" s="781"/>
      <c r="BJ73" s="781"/>
      <c r="BK73" s="772"/>
      <c r="BL73" s="773"/>
      <c r="BM73" s="773"/>
      <c r="BN73" s="773"/>
      <c r="BO73" s="774"/>
      <c r="BP73" s="780"/>
      <c r="BQ73" s="781"/>
      <c r="BR73" s="781"/>
      <c r="BS73" s="781"/>
      <c r="BT73" s="785"/>
      <c r="BU73" s="772"/>
      <c r="BV73" s="773"/>
      <c r="BW73" s="773"/>
      <c r="BX73" s="773"/>
      <c r="BY73" s="774"/>
      <c r="BZ73" s="780"/>
      <c r="CA73" s="781"/>
      <c r="CB73" s="781"/>
      <c r="CC73" s="781"/>
      <c r="CD73" s="781"/>
      <c r="CE73" s="772"/>
      <c r="CF73" s="773"/>
      <c r="CG73" s="773"/>
      <c r="CH73" s="773"/>
      <c r="CI73" s="774"/>
      <c r="CJ73" s="722"/>
      <c r="CK73" s="723"/>
      <c r="CL73" s="723"/>
      <c r="CM73" s="723"/>
      <c r="CN73" s="724"/>
      <c r="CO73" s="21"/>
      <c r="CP73" s="21"/>
      <c r="CQ73" s="21"/>
      <c r="CR73" s="21"/>
      <c r="CS73" s="21"/>
    </row>
    <row r="74" spans="2:105">
      <c r="B74" s="405">
        <v>12</v>
      </c>
      <c r="C74" s="731"/>
      <c r="D74" s="732"/>
      <c r="E74" s="732"/>
      <c r="F74" s="732"/>
      <c r="G74" s="733"/>
      <c r="H74" s="772"/>
      <c r="I74" s="773"/>
      <c r="J74" s="773"/>
      <c r="K74" s="773"/>
      <c r="L74" s="774"/>
      <c r="M74" s="731"/>
      <c r="N74" s="732"/>
      <c r="O74" s="732"/>
      <c r="P74" s="732"/>
      <c r="Q74" s="733"/>
      <c r="R74" s="772"/>
      <c r="S74" s="773"/>
      <c r="T74" s="773"/>
      <c r="U74" s="773"/>
      <c r="V74" s="774"/>
      <c r="W74" s="780"/>
      <c r="X74" s="781"/>
      <c r="Y74" s="781"/>
      <c r="Z74" s="781"/>
      <c r="AA74" s="781"/>
      <c r="AB74" s="772"/>
      <c r="AC74" s="773"/>
      <c r="AD74" s="773"/>
      <c r="AE74" s="773"/>
      <c r="AF74" s="774"/>
      <c r="AG74" s="780"/>
      <c r="AH74" s="781"/>
      <c r="AI74" s="781"/>
      <c r="AJ74" s="781"/>
      <c r="AK74" s="781"/>
      <c r="AL74" s="772"/>
      <c r="AM74" s="773"/>
      <c r="AN74" s="773"/>
      <c r="AO74" s="773"/>
      <c r="AP74" s="774"/>
      <c r="AQ74" s="722"/>
      <c r="AR74" s="723"/>
      <c r="AS74" s="723"/>
      <c r="AT74" s="723"/>
      <c r="AU74" s="724"/>
      <c r="AV74" s="780"/>
      <c r="AW74" s="781"/>
      <c r="AX74" s="781"/>
      <c r="AY74" s="781"/>
      <c r="AZ74" s="785"/>
      <c r="BA74" s="772"/>
      <c r="BB74" s="773"/>
      <c r="BC74" s="773"/>
      <c r="BD74" s="773"/>
      <c r="BE74" s="774"/>
      <c r="BF74" s="780"/>
      <c r="BG74" s="781"/>
      <c r="BH74" s="781"/>
      <c r="BI74" s="781"/>
      <c r="BJ74" s="781"/>
      <c r="BK74" s="772"/>
      <c r="BL74" s="773"/>
      <c r="BM74" s="773"/>
      <c r="BN74" s="773"/>
      <c r="BO74" s="774"/>
      <c r="BP74" s="780"/>
      <c r="BQ74" s="781"/>
      <c r="BR74" s="781"/>
      <c r="BS74" s="781"/>
      <c r="BT74" s="785"/>
      <c r="BU74" s="772"/>
      <c r="BV74" s="773"/>
      <c r="BW74" s="773"/>
      <c r="BX74" s="773"/>
      <c r="BY74" s="774"/>
      <c r="BZ74" s="780"/>
      <c r="CA74" s="781"/>
      <c r="CB74" s="781"/>
      <c r="CC74" s="781"/>
      <c r="CD74" s="781"/>
      <c r="CE74" s="772"/>
      <c r="CF74" s="773"/>
      <c r="CG74" s="773"/>
      <c r="CH74" s="773"/>
      <c r="CI74" s="774"/>
      <c r="CJ74" s="722"/>
      <c r="CK74" s="723"/>
      <c r="CL74" s="723"/>
      <c r="CM74" s="723"/>
      <c r="CN74" s="724"/>
      <c r="CO74" s="21"/>
      <c r="CP74" s="21"/>
      <c r="CQ74" s="21"/>
      <c r="CR74" s="21"/>
      <c r="CS74" s="21"/>
    </row>
    <row r="75" spans="2:105">
      <c r="B75" s="32">
        <v>13</v>
      </c>
      <c r="C75" s="731"/>
      <c r="D75" s="732"/>
      <c r="E75" s="732"/>
      <c r="F75" s="732"/>
      <c r="G75" s="733"/>
      <c r="H75" s="772"/>
      <c r="I75" s="773"/>
      <c r="J75" s="773"/>
      <c r="K75" s="773"/>
      <c r="L75" s="774"/>
      <c r="M75" s="731"/>
      <c r="N75" s="732"/>
      <c r="O75" s="732"/>
      <c r="P75" s="732"/>
      <c r="Q75" s="733"/>
      <c r="R75" s="772"/>
      <c r="S75" s="773"/>
      <c r="T75" s="773"/>
      <c r="U75" s="773"/>
      <c r="V75" s="774"/>
      <c r="W75" s="780"/>
      <c r="X75" s="781"/>
      <c r="Y75" s="781"/>
      <c r="Z75" s="781"/>
      <c r="AA75" s="781"/>
      <c r="AB75" s="772"/>
      <c r="AC75" s="773"/>
      <c r="AD75" s="773"/>
      <c r="AE75" s="773"/>
      <c r="AF75" s="774"/>
      <c r="AG75" s="780"/>
      <c r="AH75" s="781"/>
      <c r="AI75" s="781"/>
      <c r="AJ75" s="781"/>
      <c r="AK75" s="781"/>
      <c r="AL75" s="772"/>
      <c r="AM75" s="773"/>
      <c r="AN75" s="773"/>
      <c r="AO75" s="773"/>
      <c r="AP75" s="774"/>
      <c r="AQ75" s="722"/>
      <c r="AR75" s="723"/>
      <c r="AS75" s="723"/>
      <c r="AT75" s="723"/>
      <c r="AU75" s="724"/>
      <c r="AV75" s="780"/>
      <c r="AW75" s="781"/>
      <c r="AX75" s="781"/>
      <c r="AY75" s="781"/>
      <c r="AZ75" s="785"/>
      <c r="BA75" s="772"/>
      <c r="BB75" s="773"/>
      <c r="BC75" s="773"/>
      <c r="BD75" s="773"/>
      <c r="BE75" s="774"/>
      <c r="BF75" s="780"/>
      <c r="BG75" s="781"/>
      <c r="BH75" s="781"/>
      <c r="BI75" s="781"/>
      <c r="BJ75" s="781"/>
      <c r="BK75" s="772"/>
      <c r="BL75" s="773"/>
      <c r="BM75" s="773"/>
      <c r="BN75" s="773"/>
      <c r="BO75" s="774"/>
      <c r="BP75" s="780"/>
      <c r="BQ75" s="781"/>
      <c r="BR75" s="781"/>
      <c r="BS75" s="781"/>
      <c r="BT75" s="785"/>
      <c r="BU75" s="772"/>
      <c r="BV75" s="773"/>
      <c r="BW75" s="773"/>
      <c r="BX75" s="773"/>
      <c r="BY75" s="774"/>
      <c r="BZ75" s="780"/>
      <c r="CA75" s="781"/>
      <c r="CB75" s="781"/>
      <c r="CC75" s="781"/>
      <c r="CD75" s="781"/>
      <c r="CE75" s="772"/>
      <c r="CF75" s="773"/>
      <c r="CG75" s="773"/>
      <c r="CH75" s="773"/>
      <c r="CI75" s="774"/>
      <c r="CJ75" s="722"/>
      <c r="CK75" s="723"/>
      <c r="CL75" s="723"/>
      <c r="CM75" s="723"/>
      <c r="CN75" s="724"/>
      <c r="CO75" s="21"/>
      <c r="CP75" s="21"/>
      <c r="CQ75" s="21"/>
      <c r="CR75" s="21"/>
      <c r="CS75" s="21"/>
    </row>
    <row r="76" spans="2:105">
      <c r="B76" s="32">
        <v>14</v>
      </c>
      <c r="C76" s="731"/>
      <c r="D76" s="732"/>
      <c r="E76" s="732"/>
      <c r="F76" s="732"/>
      <c r="G76" s="733"/>
      <c r="H76" s="772"/>
      <c r="I76" s="773"/>
      <c r="J76" s="773"/>
      <c r="K76" s="773"/>
      <c r="L76" s="774"/>
      <c r="M76" s="731"/>
      <c r="N76" s="732"/>
      <c r="O76" s="732"/>
      <c r="P76" s="732"/>
      <c r="Q76" s="733"/>
      <c r="R76" s="772"/>
      <c r="S76" s="773"/>
      <c r="T76" s="773"/>
      <c r="U76" s="773"/>
      <c r="V76" s="774"/>
      <c r="W76" s="780"/>
      <c r="X76" s="781"/>
      <c r="Y76" s="781"/>
      <c r="Z76" s="781"/>
      <c r="AA76" s="781"/>
      <c r="AB76" s="772"/>
      <c r="AC76" s="773"/>
      <c r="AD76" s="773"/>
      <c r="AE76" s="773"/>
      <c r="AF76" s="774"/>
      <c r="AG76" s="780"/>
      <c r="AH76" s="781"/>
      <c r="AI76" s="781"/>
      <c r="AJ76" s="781"/>
      <c r="AK76" s="781"/>
      <c r="AL76" s="772"/>
      <c r="AM76" s="773"/>
      <c r="AN76" s="773"/>
      <c r="AO76" s="773"/>
      <c r="AP76" s="774"/>
      <c r="AQ76" s="722"/>
      <c r="AR76" s="723"/>
      <c r="AS76" s="723"/>
      <c r="AT76" s="723"/>
      <c r="AU76" s="724"/>
      <c r="AV76" s="780"/>
      <c r="AW76" s="781"/>
      <c r="AX76" s="781"/>
      <c r="AY76" s="781"/>
      <c r="AZ76" s="785"/>
      <c r="BA76" s="772"/>
      <c r="BB76" s="773"/>
      <c r="BC76" s="773"/>
      <c r="BD76" s="773"/>
      <c r="BE76" s="774"/>
      <c r="BF76" s="780"/>
      <c r="BG76" s="781"/>
      <c r="BH76" s="781"/>
      <c r="BI76" s="781"/>
      <c r="BJ76" s="781"/>
      <c r="BK76" s="772"/>
      <c r="BL76" s="773"/>
      <c r="BM76" s="773"/>
      <c r="BN76" s="773"/>
      <c r="BO76" s="774"/>
      <c r="BP76" s="780"/>
      <c r="BQ76" s="781"/>
      <c r="BR76" s="781"/>
      <c r="BS76" s="781"/>
      <c r="BT76" s="785"/>
      <c r="BU76" s="772"/>
      <c r="BV76" s="773"/>
      <c r="BW76" s="773"/>
      <c r="BX76" s="773"/>
      <c r="BY76" s="774"/>
      <c r="BZ76" s="780"/>
      <c r="CA76" s="781"/>
      <c r="CB76" s="781"/>
      <c r="CC76" s="781"/>
      <c r="CD76" s="781"/>
      <c r="CE76" s="772"/>
      <c r="CF76" s="773"/>
      <c r="CG76" s="773"/>
      <c r="CH76" s="773"/>
      <c r="CI76" s="774"/>
      <c r="CJ76" s="722"/>
      <c r="CK76" s="723"/>
      <c r="CL76" s="723"/>
      <c r="CM76" s="723"/>
      <c r="CN76" s="724"/>
      <c r="CO76" s="21"/>
      <c r="CP76" s="21"/>
      <c r="CQ76" s="21"/>
      <c r="CR76" s="21"/>
      <c r="CS76" s="21"/>
    </row>
    <row r="77" spans="2:105">
      <c r="B77" s="32">
        <v>15</v>
      </c>
      <c r="C77" s="731"/>
      <c r="D77" s="732"/>
      <c r="E77" s="732"/>
      <c r="F77" s="732"/>
      <c r="G77" s="733"/>
      <c r="H77" s="772"/>
      <c r="I77" s="773"/>
      <c r="J77" s="773"/>
      <c r="K77" s="773"/>
      <c r="L77" s="774"/>
      <c r="M77" s="731"/>
      <c r="N77" s="732"/>
      <c r="O77" s="732"/>
      <c r="P77" s="732"/>
      <c r="Q77" s="733"/>
      <c r="R77" s="772"/>
      <c r="S77" s="773"/>
      <c r="T77" s="773"/>
      <c r="U77" s="773"/>
      <c r="V77" s="774"/>
      <c r="W77" s="780"/>
      <c r="X77" s="781"/>
      <c r="Y77" s="781"/>
      <c r="Z77" s="781"/>
      <c r="AA77" s="781"/>
      <c r="AB77" s="772"/>
      <c r="AC77" s="773"/>
      <c r="AD77" s="773"/>
      <c r="AE77" s="773"/>
      <c r="AF77" s="774"/>
      <c r="AG77" s="780"/>
      <c r="AH77" s="781"/>
      <c r="AI77" s="781"/>
      <c r="AJ77" s="781"/>
      <c r="AK77" s="781"/>
      <c r="AL77" s="772"/>
      <c r="AM77" s="773"/>
      <c r="AN77" s="773"/>
      <c r="AO77" s="773"/>
      <c r="AP77" s="774"/>
      <c r="AQ77" s="722"/>
      <c r="AR77" s="723"/>
      <c r="AS77" s="723"/>
      <c r="AT77" s="723"/>
      <c r="AU77" s="724"/>
      <c r="AV77" s="780"/>
      <c r="AW77" s="781"/>
      <c r="AX77" s="781"/>
      <c r="AY77" s="781"/>
      <c r="AZ77" s="785"/>
      <c r="BA77" s="772"/>
      <c r="BB77" s="773"/>
      <c r="BC77" s="773"/>
      <c r="BD77" s="773"/>
      <c r="BE77" s="774"/>
      <c r="BF77" s="780"/>
      <c r="BG77" s="781"/>
      <c r="BH77" s="781"/>
      <c r="BI77" s="781"/>
      <c r="BJ77" s="781"/>
      <c r="BK77" s="772"/>
      <c r="BL77" s="773"/>
      <c r="BM77" s="773"/>
      <c r="BN77" s="773"/>
      <c r="BO77" s="774"/>
      <c r="BP77" s="780"/>
      <c r="BQ77" s="781"/>
      <c r="BR77" s="781"/>
      <c r="BS77" s="781"/>
      <c r="BT77" s="785"/>
      <c r="BU77" s="772"/>
      <c r="BV77" s="773"/>
      <c r="BW77" s="773"/>
      <c r="BX77" s="773"/>
      <c r="BY77" s="774"/>
      <c r="BZ77" s="780"/>
      <c r="CA77" s="781"/>
      <c r="CB77" s="781"/>
      <c r="CC77" s="781"/>
      <c r="CD77" s="781"/>
      <c r="CE77" s="772"/>
      <c r="CF77" s="773"/>
      <c r="CG77" s="773"/>
      <c r="CH77" s="773"/>
      <c r="CI77" s="774"/>
      <c r="CJ77" s="722"/>
      <c r="CK77" s="723"/>
      <c r="CL77" s="723"/>
      <c r="CM77" s="723"/>
      <c r="CN77" s="724"/>
      <c r="CO77" s="21"/>
      <c r="CP77" s="21"/>
      <c r="CQ77" s="21"/>
      <c r="CR77" s="21"/>
      <c r="CS77" s="21"/>
    </row>
    <row r="78" spans="2:105">
      <c r="B78" s="32">
        <v>16</v>
      </c>
      <c r="C78" s="731"/>
      <c r="D78" s="732"/>
      <c r="E78" s="732"/>
      <c r="F78" s="732"/>
      <c r="G78" s="733"/>
      <c r="H78" s="772"/>
      <c r="I78" s="773"/>
      <c r="J78" s="773"/>
      <c r="K78" s="773"/>
      <c r="L78" s="774"/>
      <c r="M78" s="731"/>
      <c r="N78" s="732"/>
      <c r="O78" s="732"/>
      <c r="P78" s="732"/>
      <c r="Q78" s="733"/>
      <c r="R78" s="772"/>
      <c r="S78" s="773"/>
      <c r="T78" s="773"/>
      <c r="U78" s="773"/>
      <c r="V78" s="774"/>
      <c r="W78" s="780"/>
      <c r="X78" s="781"/>
      <c r="Y78" s="781"/>
      <c r="Z78" s="781"/>
      <c r="AA78" s="781"/>
      <c r="AB78" s="772"/>
      <c r="AC78" s="773"/>
      <c r="AD78" s="773"/>
      <c r="AE78" s="773"/>
      <c r="AF78" s="774"/>
      <c r="AG78" s="780"/>
      <c r="AH78" s="781"/>
      <c r="AI78" s="781"/>
      <c r="AJ78" s="781"/>
      <c r="AK78" s="781"/>
      <c r="AL78" s="772"/>
      <c r="AM78" s="773"/>
      <c r="AN78" s="773"/>
      <c r="AO78" s="773"/>
      <c r="AP78" s="774"/>
      <c r="AQ78" s="722"/>
      <c r="AR78" s="723"/>
      <c r="AS78" s="723"/>
      <c r="AT78" s="723"/>
      <c r="AU78" s="724"/>
      <c r="AV78" s="780"/>
      <c r="AW78" s="781"/>
      <c r="AX78" s="781"/>
      <c r="AY78" s="781"/>
      <c r="AZ78" s="785"/>
      <c r="BA78" s="772"/>
      <c r="BB78" s="773"/>
      <c r="BC78" s="773"/>
      <c r="BD78" s="773"/>
      <c r="BE78" s="774"/>
      <c r="BF78" s="780"/>
      <c r="BG78" s="781"/>
      <c r="BH78" s="781"/>
      <c r="BI78" s="781"/>
      <c r="BJ78" s="781"/>
      <c r="BK78" s="772"/>
      <c r="BL78" s="773"/>
      <c r="BM78" s="773"/>
      <c r="BN78" s="773"/>
      <c r="BO78" s="774"/>
      <c r="BP78" s="780"/>
      <c r="BQ78" s="781"/>
      <c r="BR78" s="781"/>
      <c r="BS78" s="781"/>
      <c r="BT78" s="785"/>
      <c r="BU78" s="772"/>
      <c r="BV78" s="773"/>
      <c r="BW78" s="773"/>
      <c r="BX78" s="773"/>
      <c r="BY78" s="774"/>
      <c r="BZ78" s="780"/>
      <c r="CA78" s="781"/>
      <c r="CB78" s="781"/>
      <c r="CC78" s="781"/>
      <c r="CD78" s="781"/>
      <c r="CE78" s="772"/>
      <c r="CF78" s="773"/>
      <c r="CG78" s="773"/>
      <c r="CH78" s="773"/>
      <c r="CI78" s="774"/>
      <c r="CJ78" s="722"/>
      <c r="CK78" s="723"/>
      <c r="CL78" s="723"/>
      <c r="CM78" s="723"/>
      <c r="CN78" s="724"/>
      <c r="CO78" s="21"/>
      <c r="CP78" s="21"/>
      <c r="CQ78" s="21"/>
      <c r="CR78" s="21"/>
      <c r="CS78" s="21"/>
    </row>
    <row r="79" spans="2:105">
      <c r="B79" s="32">
        <v>17</v>
      </c>
      <c r="C79" s="731"/>
      <c r="D79" s="732"/>
      <c r="E79" s="732"/>
      <c r="F79" s="732"/>
      <c r="G79" s="733"/>
      <c r="H79" s="772"/>
      <c r="I79" s="773"/>
      <c r="J79" s="773"/>
      <c r="K79" s="773"/>
      <c r="L79" s="774"/>
      <c r="M79" s="731"/>
      <c r="N79" s="732"/>
      <c r="O79" s="732"/>
      <c r="P79" s="732"/>
      <c r="Q79" s="733"/>
      <c r="R79" s="772"/>
      <c r="S79" s="773"/>
      <c r="T79" s="773"/>
      <c r="U79" s="773"/>
      <c r="V79" s="774"/>
      <c r="W79" s="780"/>
      <c r="X79" s="781"/>
      <c r="Y79" s="781"/>
      <c r="Z79" s="781"/>
      <c r="AA79" s="781"/>
      <c r="AB79" s="772"/>
      <c r="AC79" s="773"/>
      <c r="AD79" s="773"/>
      <c r="AE79" s="773"/>
      <c r="AF79" s="774"/>
      <c r="AG79" s="780"/>
      <c r="AH79" s="781"/>
      <c r="AI79" s="781"/>
      <c r="AJ79" s="781"/>
      <c r="AK79" s="781"/>
      <c r="AL79" s="772"/>
      <c r="AM79" s="773"/>
      <c r="AN79" s="773"/>
      <c r="AO79" s="773"/>
      <c r="AP79" s="774"/>
      <c r="AQ79" s="722"/>
      <c r="AR79" s="723"/>
      <c r="AS79" s="723"/>
      <c r="AT79" s="723"/>
      <c r="AU79" s="724"/>
      <c r="AV79" s="780"/>
      <c r="AW79" s="781"/>
      <c r="AX79" s="781"/>
      <c r="AY79" s="781"/>
      <c r="AZ79" s="785"/>
      <c r="BA79" s="772"/>
      <c r="BB79" s="773"/>
      <c r="BC79" s="773"/>
      <c r="BD79" s="773"/>
      <c r="BE79" s="774"/>
      <c r="BF79" s="780"/>
      <c r="BG79" s="781"/>
      <c r="BH79" s="781"/>
      <c r="BI79" s="781"/>
      <c r="BJ79" s="781"/>
      <c r="BK79" s="772"/>
      <c r="BL79" s="773"/>
      <c r="BM79" s="773"/>
      <c r="BN79" s="773"/>
      <c r="BO79" s="774"/>
      <c r="BP79" s="780"/>
      <c r="BQ79" s="781"/>
      <c r="BR79" s="781"/>
      <c r="BS79" s="781"/>
      <c r="BT79" s="785"/>
      <c r="BU79" s="772"/>
      <c r="BV79" s="773"/>
      <c r="BW79" s="773"/>
      <c r="BX79" s="773"/>
      <c r="BY79" s="774"/>
      <c r="BZ79" s="780"/>
      <c r="CA79" s="781"/>
      <c r="CB79" s="781"/>
      <c r="CC79" s="781"/>
      <c r="CD79" s="781"/>
      <c r="CE79" s="772"/>
      <c r="CF79" s="773"/>
      <c r="CG79" s="773"/>
      <c r="CH79" s="773"/>
      <c r="CI79" s="774"/>
      <c r="CJ79" s="722"/>
      <c r="CK79" s="723"/>
      <c r="CL79" s="723"/>
      <c r="CM79" s="723"/>
      <c r="CN79" s="724"/>
      <c r="CO79" s="21"/>
      <c r="CP79" s="21"/>
      <c r="CQ79" s="21"/>
      <c r="CR79" s="21"/>
      <c r="CS79" s="21"/>
    </row>
    <row r="80" spans="2:105">
      <c r="B80" s="32">
        <v>18</v>
      </c>
      <c r="C80" s="731"/>
      <c r="D80" s="732"/>
      <c r="E80" s="732"/>
      <c r="F80" s="732"/>
      <c r="G80" s="733"/>
      <c r="H80" s="772"/>
      <c r="I80" s="773"/>
      <c r="J80" s="773"/>
      <c r="K80" s="773"/>
      <c r="L80" s="774"/>
      <c r="M80" s="731"/>
      <c r="N80" s="732"/>
      <c r="O80" s="732"/>
      <c r="P80" s="732"/>
      <c r="Q80" s="733"/>
      <c r="R80" s="772"/>
      <c r="S80" s="773"/>
      <c r="T80" s="773"/>
      <c r="U80" s="773"/>
      <c r="V80" s="774"/>
      <c r="W80" s="780"/>
      <c r="X80" s="781"/>
      <c r="Y80" s="781"/>
      <c r="Z80" s="781"/>
      <c r="AA80" s="781"/>
      <c r="AB80" s="772"/>
      <c r="AC80" s="773"/>
      <c r="AD80" s="773"/>
      <c r="AE80" s="773"/>
      <c r="AF80" s="774"/>
      <c r="AG80" s="780"/>
      <c r="AH80" s="781"/>
      <c r="AI80" s="781"/>
      <c r="AJ80" s="781"/>
      <c r="AK80" s="781"/>
      <c r="AL80" s="772"/>
      <c r="AM80" s="773"/>
      <c r="AN80" s="773"/>
      <c r="AO80" s="773"/>
      <c r="AP80" s="774"/>
      <c r="AQ80" s="722"/>
      <c r="AR80" s="723"/>
      <c r="AS80" s="723"/>
      <c r="AT80" s="723"/>
      <c r="AU80" s="724"/>
      <c r="AV80" s="780"/>
      <c r="AW80" s="781"/>
      <c r="AX80" s="781"/>
      <c r="AY80" s="781"/>
      <c r="AZ80" s="785"/>
      <c r="BA80" s="772"/>
      <c r="BB80" s="773"/>
      <c r="BC80" s="773"/>
      <c r="BD80" s="773"/>
      <c r="BE80" s="774"/>
      <c r="BF80" s="780"/>
      <c r="BG80" s="781"/>
      <c r="BH80" s="781"/>
      <c r="BI80" s="781"/>
      <c r="BJ80" s="781"/>
      <c r="BK80" s="772"/>
      <c r="BL80" s="773"/>
      <c r="BM80" s="773"/>
      <c r="BN80" s="773"/>
      <c r="BO80" s="774"/>
      <c r="BP80" s="780"/>
      <c r="BQ80" s="781"/>
      <c r="BR80" s="781"/>
      <c r="BS80" s="781"/>
      <c r="BT80" s="785"/>
      <c r="BU80" s="772"/>
      <c r="BV80" s="773"/>
      <c r="BW80" s="773"/>
      <c r="BX80" s="773"/>
      <c r="BY80" s="774"/>
      <c r="BZ80" s="780"/>
      <c r="CA80" s="781"/>
      <c r="CB80" s="781"/>
      <c r="CC80" s="781"/>
      <c r="CD80" s="781"/>
      <c r="CE80" s="772"/>
      <c r="CF80" s="773"/>
      <c r="CG80" s="773"/>
      <c r="CH80" s="773"/>
      <c r="CI80" s="774"/>
      <c r="CJ80" s="722"/>
      <c r="CK80" s="723"/>
      <c r="CL80" s="723"/>
      <c r="CM80" s="723"/>
      <c r="CN80" s="724"/>
      <c r="CO80" s="21"/>
      <c r="CP80" s="21"/>
      <c r="CQ80" s="21"/>
      <c r="CR80" s="21"/>
      <c r="CS80" s="21"/>
    </row>
    <row r="81" spans="2:114">
      <c r="B81" s="32">
        <v>19</v>
      </c>
      <c r="C81" s="731"/>
      <c r="D81" s="732"/>
      <c r="E81" s="732"/>
      <c r="F81" s="732"/>
      <c r="G81" s="733"/>
      <c r="H81" s="772"/>
      <c r="I81" s="773"/>
      <c r="J81" s="773"/>
      <c r="K81" s="773"/>
      <c r="L81" s="774"/>
      <c r="M81" s="731"/>
      <c r="N81" s="732"/>
      <c r="O81" s="732"/>
      <c r="P81" s="732"/>
      <c r="Q81" s="733"/>
      <c r="R81" s="772"/>
      <c r="S81" s="773"/>
      <c r="T81" s="773"/>
      <c r="U81" s="773"/>
      <c r="V81" s="774"/>
      <c r="W81" s="780"/>
      <c r="X81" s="781"/>
      <c r="Y81" s="781"/>
      <c r="Z81" s="781"/>
      <c r="AA81" s="781"/>
      <c r="AB81" s="772"/>
      <c r="AC81" s="773"/>
      <c r="AD81" s="773"/>
      <c r="AE81" s="773"/>
      <c r="AF81" s="774"/>
      <c r="AG81" s="780"/>
      <c r="AH81" s="781"/>
      <c r="AI81" s="781"/>
      <c r="AJ81" s="781"/>
      <c r="AK81" s="781"/>
      <c r="AL81" s="772"/>
      <c r="AM81" s="773"/>
      <c r="AN81" s="773"/>
      <c r="AO81" s="773"/>
      <c r="AP81" s="774"/>
      <c r="AQ81" s="722"/>
      <c r="AR81" s="723"/>
      <c r="AS81" s="723"/>
      <c r="AT81" s="723"/>
      <c r="AU81" s="724"/>
      <c r="AV81" s="780"/>
      <c r="AW81" s="781"/>
      <c r="AX81" s="781"/>
      <c r="AY81" s="781"/>
      <c r="AZ81" s="785"/>
      <c r="BA81" s="772"/>
      <c r="BB81" s="773"/>
      <c r="BC81" s="773"/>
      <c r="BD81" s="773"/>
      <c r="BE81" s="774"/>
      <c r="BF81" s="780"/>
      <c r="BG81" s="781"/>
      <c r="BH81" s="781"/>
      <c r="BI81" s="781"/>
      <c r="BJ81" s="781"/>
      <c r="BK81" s="772"/>
      <c r="BL81" s="773"/>
      <c r="BM81" s="773"/>
      <c r="BN81" s="773"/>
      <c r="BO81" s="774"/>
      <c r="BP81" s="780"/>
      <c r="BQ81" s="781"/>
      <c r="BR81" s="781"/>
      <c r="BS81" s="781"/>
      <c r="BT81" s="785"/>
      <c r="BU81" s="772"/>
      <c r="BV81" s="773"/>
      <c r="BW81" s="773"/>
      <c r="BX81" s="773"/>
      <c r="BY81" s="774"/>
      <c r="BZ81" s="780"/>
      <c r="CA81" s="781"/>
      <c r="CB81" s="781"/>
      <c r="CC81" s="781"/>
      <c r="CD81" s="781"/>
      <c r="CE81" s="772"/>
      <c r="CF81" s="773"/>
      <c r="CG81" s="773"/>
      <c r="CH81" s="773"/>
      <c r="CI81" s="774"/>
      <c r="CJ81" s="722"/>
      <c r="CK81" s="723"/>
      <c r="CL81" s="723"/>
      <c r="CM81" s="723"/>
      <c r="CN81" s="724"/>
      <c r="CO81" s="21"/>
      <c r="CP81" s="21"/>
      <c r="CQ81" s="21"/>
      <c r="CR81" s="21"/>
      <c r="CS81" s="21"/>
    </row>
    <row r="82" spans="2:114">
      <c r="B82" s="32">
        <v>20</v>
      </c>
      <c r="C82" s="731"/>
      <c r="D82" s="732"/>
      <c r="E82" s="732"/>
      <c r="F82" s="732"/>
      <c r="G82" s="733"/>
      <c r="H82" s="772"/>
      <c r="I82" s="773"/>
      <c r="J82" s="773"/>
      <c r="K82" s="773"/>
      <c r="L82" s="774"/>
      <c r="M82" s="731"/>
      <c r="N82" s="732"/>
      <c r="O82" s="732"/>
      <c r="P82" s="732"/>
      <c r="Q82" s="733"/>
      <c r="R82" s="772"/>
      <c r="S82" s="773"/>
      <c r="T82" s="773"/>
      <c r="U82" s="773"/>
      <c r="V82" s="774"/>
      <c r="W82" s="780"/>
      <c r="X82" s="781"/>
      <c r="Y82" s="781"/>
      <c r="Z82" s="781"/>
      <c r="AA82" s="781"/>
      <c r="AB82" s="772"/>
      <c r="AC82" s="773"/>
      <c r="AD82" s="773"/>
      <c r="AE82" s="773"/>
      <c r="AF82" s="774"/>
      <c r="AG82" s="780"/>
      <c r="AH82" s="781"/>
      <c r="AI82" s="781"/>
      <c r="AJ82" s="781"/>
      <c r="AK82" s="781"/>
      <c r="AL82" s="772"/>
      <c r="AM82" s="773"/>
      <c r="AN82" s="773"/>
      <c r="AO82" s="773"/>
      <c r="AP82" s="774"/>
      <c r="AQ82" s="722"/>
      <c r="AR82" s="723"/>
      <c r="AS82" s="723"/>
      <c r="AT82" s="723"/>
      <c r="AU82" s="724"/>
      <c r="AV82" s="780"/>
      <c r="AW82" s="781"/>
      <c r="AX82" s="781"/>
      <c r="AY82" s="781"/>
      <c r="AZ82" s="785"/>
      <c r="BA82" s="772"/>
      <c r="BB82" s="773"/>
      <c r="BC82" s="773"/>
      <c r="BD82" s="773"/>
      <c r="BE82" s="774"/>
      <c r="BF82" s="780"/>
      <c r="BG82" s="781"/>
      <c r="BH82" s="781"/>
      <c r="BI82" s="781"/>
      <c r="BJ82" s="781"/>
      <c r="BK82" s="772"/>
      <c r="BL82" s="773"/>
      <c r="BM82" s="773"/>
      <c r="BN82" s="773"/>
      <c r="BO82" s="774"/>
      <c r="BP82" s="780"/>
      <c r="BQ82" s="781"/>
      <c r="BR82" s="781"/>
      <c r="BS82" s="781"/>
      <c r="BT82" s="785"/>
      <c r="BU82" s="772"/>
      <c r="BV82" s="773"/>
      <c r="BW82" s="773"/>
      <c r="BX82" s="773"/>
      <c r="BY82" s="774"/>
      <c r="BZ82" s="780"/>
      <c r="CA82" s="781"/>
      <c r="CB82" s="781"/>
      <c r="CC82" s="781"/>
      <c r="CD82" s="781"/>
      <c r="CE82" s="772"/>
      <c r="CF82" s="773"/>
      <c r="CG82" s="773"/>
      <c r="CH82" s="773"/>
      <c r="CI82" s="774"/>
      <c r="CJ82" s="722"/>
      <c r="CK82" s="723"/>
      <c r="CL82" s="723"/>
      <c r="CM82" s="723"/>
      <c r="CN82" s="724"/>
      <c r="CO82" s="21"/>
      <c r="CP82" s="21"/>
      <c r="CQ82" s="21"/>
      <c r="CR82" s="21"/>
      <c r="CS82" s="21"/>
    </row>
    <row r="83" spans="2:114">
      <c r="B83" s="32">
        <v>21</v>
      </c>
      <c r="C83" s="731"/>
      <c r="D83" s="732"/>
      <c r="E83" s="732"/>
      <c r="F83" s="732"/>
      <c r="G83" s="733"/>
      <c r="H83" s="772"/>
      <c r="I83" s="773"/>
      <c r="J83" s="773"/>
      <c r="K83" s="773"/>
      <c r="L83" s="774"/>
      <c r="M83" s="731"/>
      <c r="N83" s="732"/>
      <c r="O83" s="732"/>
      <c r="P83" s="732"/>
      <c r="Q83" s="733"/>
      <c r="R83" s="772"/>
      <c r="S83" s="773"/>
      <c r="T83" s="773"/>
      <c r="U83" s="773"/>
      <c r="V83" s="774"/>
      <c r="W83" s="780"/>
      <c r="X83" s="781"/>
      <c r="Y83" s="781"/>
      <c r="Z83" s="781"/>
      <c r="AA83" s="781"/>
      <c r="AB83" s="772"/>
      <c r="AC83" s="773"/>
      <c r="AD83" s="773"/>
      <c r="AE83" s="773"/>
      <c r="AF83" s="774"/>
      <c r="AG83" s="780"/>
      <c r="AH83" s="781"/>
      <c r="AI83" s="781"/>
      <c r="AJ83" s="781"/>
      <c r="AK83" s="781"/>
      <c r="AL83" s="772"/>
      <c r="AM83" s="773"/>
      <c r="AN83" s="773"/>
      <c r="AO83" s="773"/>
      <c r="AP83" s="774"/>
      <c r="AQ83" s="722"/>
      <c r="AR83" s="723"/>
      <c r="AS83" s="723"/>
      <c r="AT83" s="723"/>
      <c r="AU83" s="724"/>
      <c r="AV83" s="780"/>
      <c r="AW83" s="781"/>
      <c r="AX83" s="781"/>
      <c r="AY83" s="781"/>
      <c r="AZ83" s="785"/>
      <c r="BA83" s="772"/>
      <c r="BB83" s="773"/>
      <c r="BC83" s="773"/>
      <c r="BD83" s="773"/>
      <c r="BE83" s="774"/>
      <c r="BF83" s="780"/>
      <c r="BG83" s="781"/>
      <c r="BH83" s="781"/>
      <c r="BI83" s="781"/>
      <c r="BJ83" s="781"/>
      <c r="BK83" s="772"/>
      <c r="BL83" s="773"/>
      <c r="BM83" s="773"/>
      <c r="BN83" s="773"/>
      <c r="BO83" s="774"/>
      <c r="BP83" s="780"/>
      <c r="BQ83" s="781"/>
      <c r="BR83" s="781"/>
      <c r="BS83" s="781"/>
      <c r="BT83" s="785"/>
      <c r="BU83" s="772"/>
      <c r="BV83" s="773"/>
      <c r="BW83" s="773"/>
      <c r="BX83" s="773"/>
      <c r="BY83" s="774"/>
      <c r="BZ83" s="780"/>
      <c r="CA83" s="781"/>
      <c r="CB83" s="781"/>
      <c r="CC83" s="781"/>
      <c r="CD83" s="781"/>
      <c r="CE83" s="772"/>
      <c r="CF83" s="773"/>
      <c r="CG83" s="773"/>
      <c r="CH83" s="773"/>
      <c r="CI83" s="774"/>
      <c r="CJ83" s="722"/>
      <c r="CK83" s="723"/>
      <c r="CL83" s="723"/>
      <c r="CM83" s="723"/>
      <c r="CN83" s="724"/>
      <c r="CO83" s="21"/>
      <c r="CP83" s="21"/>
      <c r="CQ83" s="21"/>
      <c r="CR83" s="21"/>
      <c r="CS83" s="21"/>
    </row>
    <row r="84" spans="2:114">
      <c r="B84" s="32">
        <v>22</v>
      </c>
      <c r="C84" s="731"/>
      <c r="D84" s="732"/>
      <c r="E84" s="732"/>
      <c r="F84" s="732"/>
      <c r="G84" s="733"/>
      <c r="H84" s="772"/>
      <c r="I84" s="773"/>
      <c r="J84" s="773"/>
      <c r="K84" s="773"/>
      <c r="L84" s="774"/>
      <c r="M84" s="731"/>
      <c r="N84" s="732"/>
      <c r="O84" s="732"/>
      <c r="P84" s="732"/>
      <c r="Q84" s="733"/>
      <c r="R84" s="772"/>
      <c r="S84" s="773"/>
      <c r="T84" s="773"/>
      <c r="U84" s="773"/>
      <c r="V84" s="774"/>
      <c r="W84" s="780"/>
      <c r="X84" s="781"/>
      <c r="Y84" s="781"/>
      <c r="Z84" s="781"/>
      <c r="AA84" s="781"/>
      <c r="AB84" s="772"/>
      <c r="AC84" s="773"/>
      <c r="AD84" s="773"/>
      <c r="AE84" s="773"/>
      <c r="AF84" s="774"/>
      <c r="AG84" s="780"/>
      <c r="AH84" s="781"/>
      <c r="AI84" s="781"/>
      <c r="AJ84" s="781"/>
      <c r="AK84" s="781"/>
      <c r="AL84" s="772"/>
      <c r="AM84" s="773"/>
      <c r="AN84" s="773"/>
      <c r="AO84" s="773"/>
      <c r="AP84" s="774"/>
      <c r="AQ84" s="722"/>
      <c r="AR84" s="723"/>
      <c r="AS84" s="723"/>
      <c r="AT84" s="723"/>
      <c r="AU84" s="724"/>
      <c r="AV84" s="780"/>
      <c r="AW84" s="781"/>
      <c r="AX84" s="781"/>
      <c r="AY84" s="781"/>
      <c r="AZ84" s="785"/>
      <c r="BA84" s="772"/>
      <c r="BB84" s="773"/>
      <c r="BC84" s="773"/>
      <c r="BD84" s="773"/>
      <c r="BE84" s="774"/>
      <c r="BF84" s="780"/>
      <c r="BG84" s="781"/>
      <c r="BH84" s="781"/>
      <c r="BI84" s="781"/>
      <c r="BJ84" s="781"/>
      <c r="BK84" s="772"/>
      <c r="BL84" s="773"/>
      <c r="BM84" s="773"/>
      <c r="BN84" s="773"/>
      <c r="BO84" s="774"/>
      <c r="BP84" s="780"/>
      <c r="BQ84" s="781"/>
      <c r="BR84" s="781"/>
      <c r="BS84" s="781"/>
      <c r="BT84" s="785"/>
      <c r="BU84" s="772"/>
      <c r="BV84" s="773"/>
      <c r="BW84" s="773"/>
      <c r="BX84" s="773"/>
      <c r="BY84" s="774"/>
      <c r="BZ84" s="780"/>
      <c r="CA84" s="781"/>
      <c r="CB84" s="781"/>
      <c r="CC84" s="781"/>
      <c r="CD84" s="781"/>
      <c r="CE84" s="772"/>
      <c r="CF84" s="773"/>
      <c r="CG84" s="773"/>
      <c r="CH84" s="773"/>
      <c r="CI84" s="774"/>
      <c r="CJ84" s="722"/>
      <c r="CK84" s="723"/>
      <c r="CL84" s="723"/>
      <c r="CM84" s="723"/>
      <c r="CN84" s="724"/>
      <c r="CO84" s="21"/>
      <c r="CP84" s="21"/>
      <c r="CQ84" s="21"/>
      <c r="CR84" s="21"/>
      <c r="CS84" s="21"/>
    </row>
    <row r="85" spans="2:114">
      <c r="B85" s="32">
        <v>23</v>
      </c>
      <c r="C85" s="731"/>
      <c r="D85" s="732"/>
      <c r="E85" s="732"/>
      <c r="F85" s="732"/>
      <c r="G85" s="733"/>
      <c r="H85" s="772"/>
      <c r="I85" s="773"/>
      <c r="J85" s="773"/>
      <c r="K85" s="773"/>
      <c r="L85" s="774"/>
      <c r="M85" s="731"/>
      <c r="N85" s="732"/>
      <c r="O85" s="732"/>
      <c r="P85" s="732"/>
      <c r="Q85" s="733"/>
      <c r="R85" s="772"/>
      <c r="S85" s="773"/>
      <c r="T85" s="773"/>
      <c r="U85" s="773"/>
      <c r="V85" s="774"/>
      <c r="W85" s="780"/>
      <c r="X85" s="781"/>
      <c r="Y85" s="781"/>
      <c r="Z85" s="781"/>
      <c r="AA85" s="781"/>
      <c r="AB85" s="772"/>
      <c r="AC85" s="773"/>
      <c r="AD85" s="773"/>
      <c r="AE85" s="773"/>
      <c r="AF85" s="774"/>
      <c r="AG85" s="780"/>
      <c r="AH85" s="781"/>
      <c r="AI85" s="781"/>
      <c r="AJ85" s="781"/>
      <c r="AK85" s="781"/>
      <c r="AL85" s="772"/>
      <c r="AM85" s="773"/>
      <c r="AN85" s="773"/>
      <c r="AO85" s="773"/>
      <c r="AP85" s="774"/>
      <c r="AQ85" s="722"/>
      <c r="AR85" s="723"/>
      <c r="AS85" s="723"/>
      <c r="AT85" s="723"/>
      <c r="AU85" s="724"/>
      <c r="AV85" s="780"/>
      <c r="AW85" s="781"/>
      <c r="AX85" s="781"/>
      <c r="AY85" s="781"/>
      <c r="AZ85" s="785"/>
      <c r="BA85" s="772"/>
      <c r="BB85" s="773"/>
      <c r="BC85" s="773"/>
      <c r="BD85" s="773"/>
      <c r="BE85" s="774"/>
      <c r="BF85" s="780"/>
      <c r="BG85" s="781"/>
      <c r="BH85" s="781"/>
      <c r="BI85" s="781"/>
      <c r="BJ85" s="781"/>
      <c r="BK85" s="772"/>
      <c r="BL85" s="773"/>
      <c r="BM85" s="773"/>
      <c r="BN85" s="773"/>
      <c r="BO85" s="774"/>
      <c r="BP85" s="780"/>
      <c r="BQ85" s="781"/>
      <c r="BR85" s="781"/>
      <c r="BS85" s="781"/>
      <c r="BT85" s="785"/>
      <c r="BU85" s="772"/>
      <c r="BV85" s="773"/>
      <c r="BW85" s="773"/>
      <c r="BX85" s="773"/>
      <c r="BY85" s="774"/>
      <c r="BZ85" s="780"/>
      <c r="CA85" s="781"/>
      <c r="CB85" s="781"/>
      <c r="CC85" s="781"/>
      <c r="CD85" s="781"/>
      <c r="CE85" s="772"/>
      <c r="CF85" s="773"/>
      <c r="CG85" s="773"/>
      <c r="CH85" s="773"/>
      <c r="CI85" s="774"/>
      <c r="CJ85" s="722"/>
      <c r="CK85" s="723"/>
      <c r="CL85" s="723"/>
      <c r="CM85" s="723"/>
      <c r="CN85" s="724"/>
      <c r="CO85" s="21"/>
      <c r="CP85" s="21"/>
      <c r="CQ85" s="21"/>
      <c r="CR85" s="21"/>
      <c r="CS85" s="21"/>
    </row>
    <row r="86" spans="2:114">
      <c r="B86" s="32">
        <v>24</v>
      </c>
      <c r="C86" s="734"/>
      <c r="D86" s="735"/>
      <c r="E86" s="735"/>
      <c r="F86" s="735"/>
      <c r="G86" s="736"/>
      <c r="H86" s="775"/>
      <c r="I86" s="776"/>
      <c r="J86" s="776"/>
      <c r="K86" s="776"/>
      <c r="L86" s="777"/>
      <c r="M86" s="734"/>
      <c r="N86" s="735"/>
      <c r="O86" s="735"/>
      <c r="P86" s="735"/>
      <c r="Q86" s="736"/>
      <c r="R86" s="775"/>
      <c r="S86" s="776"/>
      <c r="T86" s="776"/>
      <c r="U86" s="776"/>
      <c r="V86" s="777"/>
      <c r="W86" s="782"/>
      <c r="X86" s="783"/>
      <c r="Y86" s="783"/>
      <c r="Z86" s="783"/>
      <c r="AA86" s="783"/>
      <c r="AB86" s="775"/>
      <c r="AC86" s="776"/>
      <c r="AD86" s="776"/>
      <c r="AE86" s="776"/>
      <c r="AF86" s="777"/>
      <c r="AG86" s="782"/>
      <c r="AH86" s="783"/>
      <c r="AI86" s="783"/>
      <c r="AJ86" s="783"/>
      <c r="AK86" s="783"/>
      <c r="AL86" s="775"/>
      <c r="AM86" s="776"/>
      <c r="AN86" s="776"/>
      <c r="AO86" s="776"/>
      <c r="AP86" s="777"/>
      <c r="AQ86" s="725"/>
      <c r="AR86" s="726"/>
      <c r="AS86" s="726"/>
      <c r="AT86" s="726"/>
      <c r="AU86" s="727"/>
      <c r="AV86" s="782"/>
      <c r="AW86" s="783"/>
      <c r="AX86" s="783"/>
      <c r="AY86" s="783"/>
      <c r="AZ86" s="786"/>
      <c r="BA86" s="775"/>
      <c r="BB86" s="776"/>
      <c r="BC86" s="776"/>
      <c r="BD86" s="776"/>
      <c r="BE86" s="777"/>
      <c r="BF86" s="782"/>
      <c r="BG86" s="783"/>
      <c r="BH86" s="783"/>
      <c r="BI86" s="783"/>
      <c r="BJ86" s="783"/>
      <c r="BK86" s="775"/>
      <c r="BL86" s="776"/>
      <c r="BM86" s="776"/>
      <c r="BN86" s="776"/>
      <c r="BO86" s="777"/>
      <c r="BP86" s="782"/>
      <c r="BQ86" s="783"/>
      <c r="BR86" s="783"/>
      <c r="BS86" s="783"/>
      <c r="BT86" s="786"/>
      <c r="BU86" s="775"/>
      <c r="BV86" s="776"/>
      <c r="BW86" s="776"/>
      <c r="BX86" s="776"/>
      <c r="BY86" s="777"/>
      <c r="BZ86" s="782"/>
      <c r="CA86" s="783"/>
      <c r="CB86" s="783"/>
      <c r="CC86" s="783"/>
      <c r="CD86" s="783"/>
      <c r="CE86" s="775"/>
      <c r="CF86" s="776"/>
      <c r="CG86" s="776"/>
      <c r="CH86" s="776"/>
      <c r="CI86" s="777"/>
      <c r="CJ86" s="725"/>
      <c r="CK86" s="726"/>
      <c r="CL86" s="726"/>
      <c r="CM86" s="726"/>
      <c r="CN86" s="727"/>
      <c r="CO86" s="21"/>
      <c r="CP86" s="21"/>
      <c r="CQ86" s="21"/>
      <c r="CR86" s="21"/>
      <c r="CS86" s="21"/>
    </row>
    <row r="87" spans="2:114" s="10" customFormat="1" ht="17" customHeight="1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 s="65"/>
      <c r="CP87" s="66"/>
      <c r="CQ87" s="66"/>
      <c r="CR87" s="66"/>
      <c r="CS87" s="66"/>
      <c r="DA87"/>
      <c r="DB87"/>
      <c r="DC87"/>
      <c r="DD87"/>
      <c r="DE87"/>
      <c r="DF87"/>
      <c r="DG87"/>
      <c r="DH87"/>
      <c r="DI87"/>
      <c r="DJ87"/>
    </row>
    <row r="88" spans="2:114" ht="15" customHeight="1"/>
    <row r="89" spans="2:114" ht="36.75" customHeight="1">
      <c r="BQ89" t="s">
        <v>610</v>
      </c>
    </row>
  </sheetData>
  <mergeCells count="225">
    <mergeCell ref="DG40:DG41"/>
    <mergeCell ref="DE11:DE12"/>
    <mergeCell ref="DC34:DC35"/>
    <mergeCell ref="DD34:DD35"/>
    <mergeCell ref="DF11:DF12"/>
    <mergeCell ref="DF24:DF25"/>
    <mergeCell ref="DD36:DD37"/>
    <mergeCell ref="DE38:DE39"/>
    <mergeCell ref="DD24:DD25"/>
    <mergeCell ref="DC26:DC27"/>
    <mergeCell ref="DF26:DF27"/>
    <mergeCell ref="DE36:DE37"/>
    <mergeCell ref="DG36:DG37"/>
    <mergeCell ref="DC38:DC39"/>
    <mergeCell ref="DD38:DD39"/>
    <mergeCell ref="DF36:DF37"/>
    <mergeCell ref="DF38:DF39"/>
    <mergeCell ref="DG38:DG39"/>
    <mergeCell ref="DE26:DE27"/>
    <mergeCell ref="DG26:DG27"/>
    <mergeCell ref="DG28:DG29"/>
    <mergeCell ref="DC24:DC25"/>
    <mergeCell ref="DC36:DC37"/>
    <mergeCell ref="DB32:DB33"/>
    <mergeCell ref="DC32:DG32"/>
    <mergeCell ref="DE34:DE35"/>
    <mergeCell ref="DF34:DF35"/>
    <mergeCell ref="DG34:DG35"/>
    <mergeCell ref="B5:B6"/>
    <mergeCell ref="C5:G5"/>
    <mergeCell ref="H5:L5"/>
    <mergeCell ref="M5:Q5"/>
    <mergeCell ref="R5:V5"/>
    <mergeCell ref="W5:AA5"/>
    <mergeCell ref="C7:G30"/>
    <mergeCell ref="M7:Q30"/>
    <mergeCell ref="R7:V30"/>
    <mergeCell ref="BZ7:CD30"/>
    <mergeCell ref="AB7:AF30"/>
    <mergeCell ref="AG7:AK30"/>
    <mergeCell ref="AL7:AP30"/>
    <mergeCell ref="AQ7:AU30"/>
    <mergeCell ref="BF6:BJ6"/>
    <mergeCell ref="BK6:BO6"/>
    <mergeCell ref="BP6:BT6"/>
    <mergeCell ref="BU6:BY6"/>
    <mergeCell ref="BZ6:CD6"/>
    <mergeCell ref="C63:G86"/>
    <mergeCell ref="AL63:AP86"/>
    <mergeCell ref="CJ5:CN5"/>
    <mergeCell ref="CO5:CS5"/>
    <mergeCell ref="CT5:CX5"/>
    <mergeCell ref="C6:G6"/>
    <mergeCell ref="H6:L6"/>
    <mergeCell ref="M6:Q6"/>
    <mergeCell ref="R6:V6"/>
    <mergeCell ref="W6:AA6"/>
    <mergeCell ref="BF5:BJ5"/>
    <mergeCell ref="BK5:BO5"/>
    <mergeCell ref="BP5:BT5"/>
    <mergeCell ref="BU5:BY5"/>
    <mergeCell ref="BZ5:CD5"/>
    <mergeCell ref="CE5:CI5"/>
    <mergeCell ref="AB5:AF5"/>
    <mergeCell ref="AG5:AK5"/>
    <mergeCell ref="AL5:AP5"/>
    <mergeCell ref="AQ5:AU5"/>
    <mergeCell ref="AV5:AZ5"/>
    <mergeCell ref="BA5:BE5"/>
    <mergeCell ref="CJ6:CN6"/>
    <mergeCell ref="H7:L30"/>
    <mergeCell ref="CE6:CI6"/>
    <mergeCell ref="AB6:AF6"/>
    <mergeCell ref="AG6:AK6"/>
    <mergeCell ref="AL6:AP6"/>
    <mergeCell ref="AQ6:AU6"/>
    <mergeCell ref="AV6:AZ6"/>
    <mergeCell ref="BA6:BE6"/>
    <mergeCell ref="DC7:DG7"/>
    <mergeCell ref="DC22:DC23"/>
    <mergeCell ref="CE7:CI30"/>
    <mergeCell ref="CJ7:CN30"/>
    <mergeCell ref="AV7:AZ30"/>
    <mergeCell ref="BA7:BE30"/>
    <mergeCell ref="BF7:BJ30"/>
    <mergeCell ref="BK7:BO30"/>
    <mergeCell ref="BP7:BT30"/>
    <mergeCell ref="BU7:BY30"/>
    <mergeCell ref="DB20:DB21"/>
    <mergeCell ref="DC20:DG20"/>
    <mergeCell ref="DG22:DG23"/>
    <mergeCell ref="DD22:DD23"/>
    <mergeCell ref="DE22:DE23"/>
    <mergeCell ref="DF22:DF23"/>
    <mergeCell ref="DE24:DE25"/>
    <mergeCell ref="DG24:DG25"/>
    <mergeCell ref="DD26:DD27"/>
    <mergeCell ref="DD9:DD10"/>
    <mergeCell ref="DC13:DC14"/>
    <mergeCell ref="DE13:DE14"/>
    <mergeCell ref="DF13:DF14"/>
    <mergeCell ref="DE9:DE10"/>
    <mergeCell ref="DG9:DG10"/>
    <mergeCell ref="DF9:DF10"/>
    <mergeCell ref="DG11:DG12"/>
    <mergeCell ref="DD13:DD14"/>
    <mergeCell ref="DG13:DG14"/>
    <mergeCell ref="DG15:DG16"/>
    <mergeCell ref="DC11:DC12"/>
    <mergeCell ref="DD11:DD12"/>
    <mergeCell ref="DC9:DC10"/>
    <mergeCell ref="B33:B34"/>
    <mergeCell ref="C33:G33"/>
    <mergeCell ref="H33:L33"/>
    <mergeCell ref="M33:Q33"/>
    <mergeCell ref="R33:V33"/>
    <mergeCell ref="W33:AA33"/>
    <mergeCell ref="AB33:AF33"/>
    <mergeCell ref="AG33:AK33"/>
    <mergeCell ref="CJ33:CN33"/>
    <mergeCell ref="BP34:BT34"/>
    <mergeCell ref="BU34:BY34"/>
    <mergeCell ref="BZ34:CD34"/>
    <mergeCell ref="CE34:CI34"/>
    <mergeCell ref="AL33:AP33"/>
    <mergeCell ref="AQ33:AU33"/>
    <mergeCell ref="AV33:AZ33"/>
    <mergeCell ref="BA33:BE33"/>
    <mergeCell ref="BF33:BJ33"/>
    <mergeCell ref="BK33:BO33"/>
    <mergeCell ref="BP33:BT33"/>
    <mergeCell ref="BU33:BY33"/>
    <mergeCell ref="BZ33:CD33"/>
    <mergeCell ref="CE33:CI33"/>
    <mergeCell ref="AL34:AP34"/>
    <mergeCell ref="M34:Q34"/>
    <mergeCell ref="R34:V34"/>
    <mergeCell ref="W34:AA34"/>
    <mergeCell ref="AB34:AF34"/>
    <mergeCell ref="AG34:AK34"/>
    <mergeCell ref="BK35:BO58"/>
    <mergeCell ref="C35:G58"/>
    <mergeCell ref="H35:L58"/>
    <mergeCell ref="M35:Q58"/>
    <mergeCell ref="R35:V58"/>
    <mergeCell ref="W35:AA58"/>
    <mergeCell ref="AB35:AF58"/>
    <mergeCell ref="AG35:AK58"/>
    <mergeCell ref="AL35:AP58"/>
    <mergeCell ref="AQ35:AU58"/>
    <mergeCell ref="B61:B62"/>
    <mergeCell ref="C61:G61"/>
    <mergeCell ref="H61:L61"/>
    <mergeCell ref="M61:Q61"/>
    <mergeCell ref="R61:V61"/>
    <mergeCell ref="W61:AA61"/>
    <mergeCell ref="AL62:AP62"/>
    <mergeCell ref="AQ62:AU62"/>
    <mergeCell ref="CJ34:CN34"/>
    <mergeCell ref="AV34:AZ34"/>
    <mergeCell ref="BA34:BE34"/>
    <mergeCell ref="BF34:BJ34"/>
    <mergeCell ref="BK34:BO34"/>
    <mergeCell ref="BP35:BT58"/>
    <mergeCell ref="BU35:BY58"/>
    <mergeCell ref="BZ35:CD58"/>
    <mergeCell ref="CE35:CI58"/>
    <mergeCell ref="CJ35:CN58"/>
    <mergeCell ref="AV35:AZ58"/>
    <mergeCell ref="BA35:BE58"/>
    <mergeCell ref="BF35:BJ58"/>
    <mergeCell ref="AQ34:AU34"/>
    <mergeCell ref="C34:G34"/>
    <mergeCell ref="H34:L34"/>
    <mergeCell ref="C62:G62"/>
    <mergeCell ref="AG62:AK62"/>
    <mergeCell ref="AB61:AF61"/>
    <mergeCell ref="AG61:AK61"/>
    <mergeCell ref="AL61:AP61"/>
    <mergeCell ref="AQ61:AU61"/>
    <mergeCell ref="AV61:AZ61"/>
    <mergeCell ref="CO62:CS62"/>
    <mergeCell ref="BA61:BE61"/>
    <mergeCell ref="M63:Q86"/>
    <mergeCell ref="H63:L86"/>
    <mergeCell ref="R63:V86"/>
    <mergeCell ref="AV62:AZ62"/>
    <mergeCell ref="BA62:BE62"/>
    <mergeCell ref="BF62:BJ62"/>
    <mergeCell ref="BK62:BO62"/>
    <mergeCell ref="BP62:BT62"/>
    <mergeCell ref="BU62:BY62"/>
    <mergeCell ref="AB63:AF86"/>
    <mergeCell ref="AG63:AK86"/>
    <mergeCell ref="AQ63:AU86"/>
    <mergeCell ref="AV63:AZ86"/>
    <mergeCell ref="BA63:BE86"/>
    <mergeCell ref="H62:L62"/>
    <mergeCell ref="M62:Q62"/>
    <mergeCell ref="R62:V62"/>
    <mergeCell ref="W62:AA62"/>
    <mergeCell ref="AB62:AF62"/>
    <mergeCell ref="DB7:DB8"/>
    <mergeCell ref="BK63:BO86"/>
    <mergeCell ref="W63:AA86"/>
    <mergeCell ref="BU63:BY86"/>
    <mergeCell ref="BZ63:CD86"/>
    <mergeCell ref="CJ61:CN61"/>
    <mergeCell ref="BF63:BJ86"/>
    <mergeCell ref="BZ62:CD62"/>
    <mergeCell ref="CE62:CI62"/>
    <mergeCell ref="CJ62:CN62"/>
    <mergeCell ref="BK61:BO61"/>
    <mergeCell ref="BP61:BT61"/>
    <mergeCell ref="BU61:BY61"/>
    <mergeCell ref="BZ61:CD61"/>
    <mergeCell ref="CE61:CI61"/>
    <mergeCell ref="BP63:BT86"/>
    <mergeCell ref="CT62:CX62"/>
    <mergeCell ref="CE63:CI86"/>
    <mergeCell ref="CJ63:CN86"/>
    <mergeCell ref="BF61:BJ61"/>
    <mergeCell ref="CO34:CS34"/>
    <mergeCell ref="CT34:CX34"/>
    <mergeCell ref="W7:AA30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>
    <tabColor rgb="FF00B050"/>
    <pageSetUpPr fitToPage="1"/>
  </sheetPr>
  <dimension ref="A1:CX90"/>
  <sheetViews>
    <sheetView showGridLines="0" view="pageBreakPreview" topLeftCell="A23" zoomScale="50" zoomScaleNormal="55" zoomScaleSheetLayoutView="50" workbookViewId="0">
      <selection activeCell="B5" sqref="B5:CO60"/>
    </sheetView>
  </sheetViews>
  <sheetFormatPr defaultColWidth="9.1796875" defaultRowHeight="14.5"/>
  <cols>
    <col min="1" max="1" width="1.7265625" style="1" customWidth="1"/>
    <col min="2" max="2" width="5" customWidth="1"/>
    <col min="3" max="92" width="2" customWidth="1"/>
    <col min="93" max="93" width="5.26953125" style="1" customWidth="1"/>
    <col min="94" max="94" width="13.7265625" customWidth="1"/>
    <col min="95" max="95" width="19.7265625" customWidth="1"/>
    <col min="96" max="96" width="21" customWidth="1"/>
    <col min="97" max="97" width="22.1796875" customWidth="1"/>
    <col min="98" max="98" width="20.90625" customWidth="1"/>
    <col min="99" max="99" width="21.1796875" customWidth="1"/>
    <col min="100" max="100" width="12.1796875" customWidth="1"/>
    <col min="101" max="101" width="32.54296875" customWidth="1"/>
    <col min="102" max="102" width="21.26953125" customWidth="1"/>
    <col min="103" max="104" width="20.26953125" style="1" customWidth="1"/>
    <col min="105" max="105" width="9.1796875" style="1"/>
    <col min="106" max="106" width="7.54296875" style="1" customWidth="1"/>
    <col min="107" max="111" width="23.7265625" style="1" customWidth="1"/>
    <col min="112" max="16384" width="9.1796875" style="1"/>
  </cols>
  <sheetData>
    <row r="1" spans="2:102" s="10" customFormat="1" ht="19.5" customHeight="1">
      <c r="B1" s="814" t="s">
        <v>876</v>
      </c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  <c r="Q1" s="814"/>
      <c r="R1" s="814"/>
      <c r="S1" s="814"/>
      <c r="T1" s="814"/>
      <c r="U1" s="814"/>
      <c r="V1" s="814"/>
      <c r="W1" s="814"/>
      <c r="X1" s="814"/>
      <c r="Y1" s="814"/>
      <c r="Z1" s="814"/>
      <c r="AA1" s="814"/>
      <c r="AB1" s="814"/>
      <c r="AC1" s="814"/>
      <c r="AD1" s="814"/>
      <c r="AE1" s="814"/>
      <c r="AF1" s="814"/>
      <c r="AG1" s="814"/>
      <c r="AH1" s="814"/>
      <c r="AI1" s="814"/>
      <c r="AJ1" s="814"/>
      <c r="AK1" s="814"/>
      <c r="AL1" s="814"/>
      <c r="AM1" s="814"/>
      <c r="AN1" s="814"/>
      <c r="AO1" s="814"/>
      <c r="AP1" s="814"/>
      <c r="AQ1" s="814"/>
      <c r="AR1" s="814"/>
      <c r="AS1" s="814"/>
      <c r="AT1" s="814"/>
      <c r="AU1" s="814"/>
      <c r="AV1" s="814"/>
      <c r="AW1" s="814"/>
      <c r="AX1" s="814"/>
      <c r="AY1" s="814"/>
      <c r="AZ1" s="814"/>
      <c r="BA1" s="814"/>
      <c r="BB1" s="814"/>
      <c r="BC1" s="814"/>
      <c r="BD1" s="814"/>
      <c r="BE1" s="814"/>
      <c r="BF1" s="814"/>
      <c r="BG1" s="814"/>
      <c r="BH1" s="814"/>
      <c r="BI1" s="814"/>
      <c r="BJ1" s="814"/>
      <c r="BK1" s="814"/>
      <c r="BL1" s="814"/>
      <c r="BM1" s="814"/>
      <c r="BN1" s="814"/>
      <c r="BO1" s="814"/>
      <c r="BP1" s="814"/>
      <c r="BQ1" s="814"/>
      <c r="BR1" s="814"/>
      <c r="BS1" s="814"/>
      <c r="BT1" s="814"/>
      <c r="BU1" s="814"/>
      <c r="BV1" s="814"/>
      <c r="BW1" s="814"/>
      <c r="BX1" s="814"/>
      <c r="BY1" s="814"/>
      <c r="BZ1" s="814"/>
      <c r="CA1" s="814"/>
      <c r="CB1" s="814"/>
      <c r="CC1" s="814"/>
      <c r="CD1" s="814"/>
      <c r="CE1" s="814"/>
      <c r="CF1" s="814"/>
      <c r="CG1" s="814"/>
      <c r="CH1" s="814"/>
      <c r="CI1" s="814"/>
      <c r="CJ1" s="814"/>
      <c r="CK1" s="814"/>
      <c r="CL1" s="814"/>
      <c r="CM1" s="814"/>
      <c r="CN1" s="814"/>
      <c r="CO1" s="23"/>
      <c r="CP1"/>
      <c r="CQ1"/>
      <c r="CR1"/>
      <c r="CS1"/>
      <c r="CT1"/>
      <c r="CU1"/>
      <c r="CV1"/>
      <c r="CW1"/>
      <c r="CX1"/>
    </row>
    <row r="2" spans="2:102" s="10" customFormat="1" ht="17.25" customHeight="1">
      <c r="B2" s="815" t="s">
        <v>809</v>
      </c>
      <c r="C2" s="815"/>
      <c r="D2" s="815"/>
      <c r="E2" s="815"/>
      <c r="F2" s="815"/>
      <c r="G2" s="815"/>
      <c r="H2" s="815"/>
      <c r="I2" s="815"/>
      <c r="J2" s="815"/>
      <c r="K2" s="815"/>
      <c r="L2" s="815"/>
      <c r="M2" s="815"/>
      <c r="N2" s="815"/>
      <c r="O2" s="815"/>
      <c r="P2" s="815"/>
      <c r="Q2" s="815"/>
      <c r="R2" s="815"/>
      <c r="S2" s="815"/>
      <c r="T2" s="815"/>
      <c r="U2" s="815"/>
      <c r="V2" s="815"/>
      <c r="W2" s="815"/>
      <c r="X2" s="815"/>
      <c r="Y2" s="815"/>
      <c r="Z2" s="815"/>
      <c r="AA2" s="815"/>
      <c r="AB2" s="815"/>
      <c r="AC2" s="815"/>
      <c r="AD2" s="815"/>
      <c r="AE2" s="815"/>
      <c r="AF2" s="815"/>
      <c r="AG2" s="815"/>
      <c r="AH2" s="815"/>
      <c r="AI2" s="815"/>
      <c r="AJ2" s="815"/>
      <c r="AK2" s="815"/>
      <c r="AL2" s="815"/>
      <c r="AM2" s="815"/>
      <c r="AN2" s="815"/>
      <c r="AO2" s="815"/>
      <c r="AP2" s="815"/>
      <c r="AQ2" s="815"/>
      <c r="AR2" s="815"/>
      <c r="AS2" s="815"/>
      <c r="AT2" s="815"/>
      <c r="AU2" s="815"/>
      <c r="AV2" s="815"/>
      <c r="AW2" s="815"/>
      <c r="AX2" s="815"/>
      <c r="AY2" s="815"/>
      <c r="AZ2" s="815"/>
      <c r="BA2" s="815"/>
      <c r="BB2" s="815"/>
      <c r="BC2" s="815"/>
      <c r="BD2" s="815"/>
      <c r="BE2" s="815"/>
      <c r="BF2" s="815"/>
      <c r="BG2" s="815"/>
      <c r="BH2" s="815"/>
      <c r="BI2" s="815"/>
      <c r="BJ2" s="815"/>
      <c r="BK2" s="815"/>
      <c r="BL2" s="815"/>
      <c r="BM2" s="815"/>
      <c r="BN2" s="815"/>
      <c r="BO2" s="815"/>
      <c r="BP2" s="815"/>
      <c r="BQ2" s="815"/>
      <c r="BR2" s="815"/>
      <c r="BS2" s="815"/>
      <c r="BT2" s="815"/>
      <c r="BU2" s="815"/>
      <c r="BV2" s="815"/>
      <c r="BW2" s="815"/>
      <c r="BX2" s="815"/>
      <c r="BY2" s="815"/>
      <c r="BZ2" s="815"/>
      <c r="CA2" s="815"/>
      <c r="CB2" s="815"/>
      <c r="CC2" s="815"/>
      <c r="CD2" s="815"/>
      <c r="CE2" s="815"/>
      <c r="CF2" s="815"/>
      <c r="CG2" s="815"/>
      <c r="CH2" s="815"/>
      <c r="CI2" s="815"/>
      <c r="CJ2" s="815"/>
      <c r="CK2" s="815"/>
      <c r="CL2" s="815"/>
      <c r="CM2" s="815"/>
      <c r="CN2" s="815"/>
      <c r="CO2" s="23"/>
      <c r="CP2"/>
      <c r="CQ2"/>
      <c r="CR2"/>
      <c r="CS2"/>
      <c r="CT2"/>
      <c r="CU2"/>
      <c r="CV2"/>
      <c r="CW2"/>
      <c r="CX2"/>
    </row>
    <row r="3" spans="2:102" s="10" customFormat="1" ht="21" customHeight="1">
      <c r="B3" s="29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3"/>
      <c r="CP3"/>
      <c r="CQ3"/>
      <c r="CR3"/>
    </row>
    <row r="4" spans="2:102" s="73" customFormat="1" ht="28" customHeight="1">
      <c r="B4" s="29" t="s">
        <v>990</v>
      </c>
      <c r="C4" s="28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P4" s="100" t="s">
        <v>805</v>
      </c>
      <c r="CQ4" s="101"/>
      <c r="CR4" s="101"/>
      <c r="CS4" s="101"/>
      <c r="CT4" s="101"/>
      <c r="CU4" s="101"/>
    </row>
    <row r="5" spans="2:102" s="74" customFormat="1">
      <c r="B5" s="759" t="s">
        <v>606</v>
      </c>
      <c r="C5" s="750"/>
      <c r="D5" s="680"/>
      <c r="E5" s="680"/>
      <c r="F5" s="680"/>
      <c r="G5" s="681"/>
      <c r="H5" s="750"/>
      <c r="I5" s="680"/>
      <c r="J5" s="680"/>
      <c r="K5" s="680"/>
      <c r="L5" s="681"/>
      <c r="M5" s="750"/>
      <c r="N5" s="680"/>
      <c r="O5" s="680"/>
      <c r="P5" s="680"/>
      <c r="Q5" s="681"/>
      <c r="R5" s="750"/>
      <c r="S5" s="680"/>
      <c r="T5" s="680"/>
      <c r="U5" s="680"/>
      <c r="V5" s="681"/>
      <c r="W5" s="750"/>
      <c r="X5" s="680"/>
      <c r="Y5" s="680"/>
      <c r="Z5" s="680"/>
      <c r="AA5" s="681"/>
      <c r="AB5" s="750"/>
      <c r="AC5" s="680"/>
      <c r="AD5" s="680"/>
      <c r="AE5" s="680"/>
      <c r="AF5" s="681"/>
      <c r="AG5" s="750"/>
      <c r="AH5" s="680"/>
      <c r="AI5" s="680"/>
      <c r="AJ5" s="680"/>
      <c r="AK5" s="681"/>
      <c r="AL5" s="750"/>
      <c r="AM5" s="680"/>
      <c r="AN5" s="680"/>
      <c r="AO5" s="680"/>
      <c r="AP5" s="681"/>
      <c r="AQ5" s="679"/>
      <c r="AR5" s="680"/>
      <c r="AS5" s="680"/>
      <c r="AT5" s="680"/>
      <c r="AU5" s="681"/>
      <c r="AV5" s="679"/>
      <c r="AW5" s="680"/>
      <c r="AX5" s="680"/>
      <c r="AY5" s="680"/>
      <c r="AZ5" s="681"/>
      <c r="BA5" s="679"/>
      <c r="BB5" s="680"/>
      <c r="BC5" s="680"/>
      <c r="BD5" s="680"/>
      <c r="BE5" s="681"/>
      <c r="BF5" s="679"/>
      <c r="BG5" s="680"/>
      <c r="BH5" s="680"/>
      <c r="BI5" s="680"/>
      <c r="BJ5" s="681"/>
      <c r="BK5" s="679"/>
      <c r="BL5" s="680"/>
      <c r="BM5" s="680"/>
      <c r="BN5" s="680"/>
      <c r="BO5" s="681"/>
      <c r="BP5" s="750"/>
      <c r="BQ5" s="680"/>
      <c r="BR5" s="680"/>
      <c r="BS5" s="680"/>
      <c r="BT5" s="681"/>
      <c r="BU5" s="750"/>
      <c r="BV5" s="680"/>
      <c r="BW5" s="680"/>
      <c r="BX5" s="680"/>
      <c r="BY5" s="681"/>
      <c r="BZ5" s="750"/>
      <c r="CA5" s="680"/>
      <c r="CB5" s="680"/>
      <c r="CC5" s="680"/>
      <c r="CD5" s="681"/>
      <c r="CE5" s="750"/>
      <c r="CF5" s="680"/>
      <c r="CG5" s="680"/>
      <c r="CH5" s="680"/>
      <c r="CI5" s="681"/>
      <c r="CJ5" s="750"/>
      <c r="CK5" s="680"/>
      <c r="CL5" s="680"/>
      <c r="CM5" s="680"/>
      <c r="CN5" s="681"/>
      <c r="CP5" s="751" t="s">
        <v>8</v>
      </c>
      <c r="CQ5" s="751" t="s">
        <v>569</v>
      </c>
      <c r="CR5" s="751"/>
      <c r="CS5" s="751"/>
      <c r="CT5" s="751"/>
      <c r="CU5" s="751"/>
    </row>
    <row r="6" spans="2:102" s="73" customFormat="1" ht="15" customHeight="1">
      <c r="B6" s="760"/>
      <c r="C6" s="679" t="s">
        <v>570</v>
      </c>
      <c r="D6" s="680"/>
      <c r="E6" s="680"/>
      <c r="F6" s="680"/>
      <c r="G6" s="681"/>
      <c r="H6" s="679" t="s">
        <v>571</v>
      </c>
      <c r="I6" s="680"/>
      <c r="J6" s="680"/>
      <c r="K6" s="680"/>
      <c r="L6" s="681"/>
      <c r="M6" s="679" t="s">
        <v>572</v>
      </c>
      <c r="N6" s="680"/>
      <c r="O6" s="680"/>
      <c r="P6" s="680"/>
      <c r="Q6" s="681"/>
      <c r="R6" s="679" t="s">
        <v>573</v>
      </c>
      <c r="S6" s="680"/>
      <c r="T6" s="680"/>
      <c r="U6" s="680"/>
      <c r="V6" s="681"/>
      <c r="W6" s="679" t="s">
        <v>574</v>
      </c>
      <c r="X6" s="680"/>
      <c r="Y6" s="680"/>
      <c r="Z6" s="680"/>
      <c r="AA6" s="681"/>
      <c r="AB6" s="679" t="s">
        <v>575</v>
      </c>
      <c r="AC6" s="680"/>
      <c r="AD6" s="680"/>
      <c r="AE6" s="680"/>
      <c r="AF6" s="681"/>
      <c r="AG6" s="679" t="s">
        <v>576</v>
      </c>
      <c r="AH6" s="680"/>
      <c r="AI6" s="680"/>
      <c r="AJ6" s="680"/>
      <c r="AK6" s="681"/>
      <c r="AL6" s="679" t="s">
        <v>577</v>
      </c>
      <c r="AM6" s="680"/>
      <c r="AN6" s="680"/>
      <c r="AO6" s="680"/>
      <c r="AP6" s="681"/>
      <c r="AQ6" s="679" t="s">
        <v>578</v>
      </c>
      <c r="AR6" s="680"/>
      <c r="AS6" s="680"/>
      <c r="AT6" s="680"/>
      <c r="AU6" s="681"/>
      <c r="AV6" s="679" t="s">
        <v>579</v>
      </c>
      <c r="AW6" s="680"/>
      <c r="AX6" s="680"/>
      <c r="AY6" s="680"/>
      <c r="AZ6" s="681"/>
      <c r="BA6" s="679" t="s">
        <v>580</v>
      </c>
      <c r="BB6" s="680"/>
      <c r="BC6" s="680"/>
      <c r="BD6" s="680"/>
      <c r="BE6" s="681"/>
      <c r="BF6" s="679" t="s">
        <v>581</v>
      </c>
      <c r="BG6" s="680"/>
      <c r="BH6" s="680"/>
      <c r="BI6" s="680"/>
      <c r="BJ6" s="681"/>
      <c r="BK6" s="679" t="s">
        <v>582</v>
      </c>
      <c r="BL6" s="680"/>
      <c r="BM6" s="680"/>
      <c r="BN6" s="680"/>
      <c r="BO6" s="681"/>
      <c r="BP6" s="679" t="s">
        <v>583</v>
      </c>
      <c r="BQ6" s="680"/>
      <c r="BR6" s="680"/>
      <c r="BS6" s="680"/>
      <c r="BT6" s="681"/>
      <c r="BU6" s="679" t="s">
        <v>584</v>
      </c>
      <c r="BV6" s="680"/>
      <c r="BW6" s="680"/>
      <c r="BX6" s="680"/>
      <c r="BY6" s="681"/>
      <c r="BZ6" s="679" t="s">
        <v>585</v>
      </c>
      <c r="CA6" s="680"/>
      <c r="CB6" s="680"/>
      <c r="CC6" s="680"/>
      <c r="CD6" s="681"/>
      <c r="CE6" s="679" t="s">
        <v>586</v>
      </c>
      <c r="CF6" s="680"/>
      <c r="CG6" s="680"/>
      <c r="CH6" s="680"/>
      <c r="CI6" s="681"/>
      <c r="CJ6" s="679" t="s">
        <v>587</v>
      </c>
      <c r="CK6" s="680"/>
      <c r="CL6" s="680"/>
      <c r="CM6" s="680"/>
      <c r="CN6" s="681"/>
      <c r="CP6" s="751"/>
      <c r="CQ6" s="103" t="s">
        <v>593</v>
      </c>
      <c r="CR6" s="103" t="s">
        <v>594</v>
      </c>
      <c r="CS6" s="103" t="s">
        <v>595</v>
      </c>
      <c r="CT6" s="103" t="s">
        <v>596</v>
      </c>
      <c r="CU6" s="103" t="s">
        <v>597</v>
      </c>
    </row>
    <row r="7" spans="2:102" s="73" customFormat="1" ht="15" customHeight="1">
      <c r="B7" s="31">
        <v>1</v>
      </c>
      <c r="C7" s="799" t="s">
        <v>788</v>
      </c>
      <c r="D7" s="800"/>
      <c r="E7" s="800"/>
      <c r="F7" s="800"/>
      <c r="G7" s="801"/>
      <c r="H7" s="710" t="s">
        <v>598</v>
      </c>
      <c r="I7" s="711"/>
      <c r="J7" s="711"/>
      <c r="K7" s="711"/>
      <c r="L7" s="712"/>
      <c r="M7" s="710" t="s">
        <v>598</v>
      </c>
      <c r="N7" s="711"/>
      <c r="O7" s="711"/>
      <c r="P7" s="711"/>
      <c r="Q7" s="712"/>
      <c r="R7" s="799" t="s">
        <v>788</v>
      </c>
      <c r="S7" s="800"/>
      <c r="T7" s="800"/>
      <c r="U7" s="800"/>
      <c r="V7" s="801"/>
      <c r="W7" s="710" t="s">
        <v>598</v>
      </c>
      <c r="X7" s="711"/>
      <c r="Y7" s="711"/>
      <c r="Z7" s="711"/>
      <c r="AA7" s="712"/>
      <c r="AB7" s="710" t="s">
        <v>598</v>
      </c>
      <c r="AC7" s="711"/>
      <c r="AD7" s="711"/>
      <c r="AE7" s="711"/>
      <c r="AF7" s="712"/>
      <c r="AG7" s="710" t="s">
        <v>598</v>
      </c>
      <c r="AH7" s="711"/>
      <c r="AI7" s="711"/>
      <c r="AJ7" s="711"/>
      <c r="AK7" s="712"/>
      <c r="AL7" s="710" t="s">
        <v>598</v>
      </c>
      <c r="AM7" s="711"/>
      <c r="AN7" s="711"/>
      <c r="AO7" s="711"/>
      <c r="AP7" s="712"/>
      <c r="AQ7" s="719" t="s">
        <v>599</v>
      </c>
      <c r="AR7" s="720"/>
      <c r="AS7" s="720"/>
      <c r="AT7" s="720"/>
      <c r="AU7" s="721"/>
      <c r="AV7" s="710" t="s">
        <v>598</v>
      </c>
      <c r="AW7" s="711"/>
      <c r="AX7" s="711"/>
      <c r="AY7" s="711"/>
      <c r="AZ7" s="712"/>
      <c r="BA7" s="710" t="s">
        <v>598</v>
      </c>
      <c r="BB7" s="711"/>
      <c r="BC7" s="711"/>
      <c r="BD7" s="711"/>
      <c r="BE7" s="712"/>
      <c r="BF7" s="710" t="s">
        <v>598</v>
      </c>
      <c r="BG7" s="711"/>
      <c r="BH7" s="711"/>
      <c r="BI7" s="711"/>
      <c r="BJ7" s="712"/>
      <c r="BK7" s="710" t="s">
        <v>598</v>
      </c>
      <c r="BL7" s="711"/>
      <c r="BM7" s="711"/>
      <c r="BN7" s="711"/>
      <c r="BO7" s="712"/>
      <c r="BP7" s="710" t="s">
        <v>598</v>
      </c>
      <c r="BQ7" s="711"/>
      <c r="BR7" s="711"/>
      <c r="BS7" s="711"/>
      <c r="BT7" s="712"/>
      <c r="BU7" s="710" t="s">
        <v>598</v>
      </c>
      <c r="BV7" s="711"/>
      <c r="BW7" s="711"/>
      <c r="BX7" s="711"/>
      <c r="BY7" s="712"/>
      <c r="BZ7" s="710" t="s">
        <v>598</v>
      </c>
      <c r="CA7" s="711"/>
      <c r="CB7" s="711"/>
      <c r="CC7" s="711"/>
      <c r="CD7" s="712"/>
      <c r="CE7" s="710" t="s">
        <v>598</v>
      </c>
      <c r="CF7" s="711"/>
      <c r="CG7" s="711"/>
      <c r="CH7" s="711"/>
      <c r="CI7" s="712"/>
      <c r="CJ7" s="719" t="s">
        <v>600</v>
      </c>
      <c r="CK7" s="720"/>
      <c r="CL7" s="720"/>
      <c r="CM7" s="720"/>
      <c r="CN7" s="721"/>
      <c r="CP7" s="318" t="s">
        <v>555</v>
      </c>
      <c r="CQ7" s="571"/>
      <c r="CR7" s="569" t="s">
        <v>974</v>
      </c>
      <c r="CS7" s="754" t="s">
        <v>975</v>
      </c>
      <c r="CT7" s="809" t="s">
        <v>977</v>
      </c>
      <c r="CU7" s="790" t="s">
        <v>976</v>
      </c>
    </row>
    <row r="8" spans="2:102" s="73" customFormat="1" ht="15" customHeight="1">
      <c r="B8" s="31">
        <v>2</v>
      </c>
      <c r="C8" s="802"/>
      <c r="D8" s="803"/>
      <c r="E8" s="803"/>
      <c r="F8" s="803"/>
      <c r="G8" s="804"/>
      <c r="H8" s="713"/>
      <c r="I8" s="795"/>
      <c r="J8" s="795"/>
      <c r="K8" s="795"/>
      <c r="L8" s="715"/>
      <c r="M8" s="713"/>
      <c r="N8" s="795"/>
      <c r="O8" s="795"/>
      <c r="P8" s="795"/>
      <c r="Q8" s="715"/>
      <c r="R8" s="802"/>
      <c r="S8" s="803"/>
      <c r="T8" s="803"/>
      <c r="U8" s="803"/>
      <c r="V8" s="804"/>
      <c r="W8" s="713"/>
      <c r="X8" s="795"/>
      <c r="Y8" s="795"/>
      <c r="Z8" s="795"/>
      <c r="AA8" s="715"/>
      <c r="AB8" s="713"/>
      <c r="AC8" s="795"/>
      <c r="AD8" s="795"/>
      <c r="AE8" s="795"/>
      <c r="AF8" s="715"/>
      <c r="AG8" s="713"/>
      <c r="AH8" s="795"/>
      <c r="AI8" s="795"/>
      <c r="AJ8" s="795"/>
      <c r="AK8" s="715"/>
      <c r="AL8" s="713"/>
      <c r="AM8" s="795"/>
      <c r="AN8" s="795"/>
      <c r="AO8" s="795"/>
      <c r="AP8" s="715"/>
      <c r="AQ8" s="722"/>
      <c r="AR8" s="798"/>
      <c r="AS8" s="798"/>
      <c r="AT8" s="798"/>
      <c r="AU8" s="724"/>
      <c r="AV8" s="713"/>
      <c r="AW8" s="795"/>
      <c r="AX8" s="795"/>
      <c r="AY8" s="795"/>
      <c r="AZ8" s="715"/>
      <c r="BA8" s="713"/>
      <c r="BB8" s="795"/>
      <c r="BC8" s="795"/>
      <c r="BD8" s="795"/>
      <c r="BE8" s="715"/>
      <c r="BF8" s="713"/>
      <c r="BG8" s="795"/>
      <c r="BH8" s="795"/>
      <c r="BI8" s="795"/>
      <c r="BJ8" s="715"/>
      <c r="BK8" s="713"/>
      <c r="BL8" s="795"/>
      <c r="BM8" s="795"/>
      <c r="BN8" s="795"/>
      <c r="BO8" s="715"/>
      <c r="BP8" s="713"/>
      <c r="BQ8" s="795"/>
      <c r="BR8" s="795"/>
      <c r="BS8" s="795"/>
      <c r="BT8" s="715"/>
      <c r="BU8" s="713"/>
      <c r="BV8" s="795"/>
      <c r="BW8" s="795"/>
      <c r="BX8" s="795"/>
      <c r="BY8" s="715"/>
      <c r="BZ8" s="713"/>
      <c r="CA8" s="795"/>
      <c r="CB8" s="795"/>
      <c r="CC8" s="795"/>
      <c r="CD8" s="715"/>
      <c r="CE8" s="713"/>
      <c r="CF8" s="795"/>
      <c r="CG8" s="795"/>
      <c r="CH8" s="795"/>
      <c r="CI8" s="715"/>
      <c r="CJ8" s="722"/>
      <c r="CK8" s="798"/>
      <c r="CL8" s="798"/>
      <c r="CM8" s="798"/>
      <c r="CN8" s="724"/>
      <c r="CP8" s="318" t="s">
        <v>556</v>
      </c>
      <c r="CQ8" s="572"/>
      <c r="CR8" s="570"/>
      <c r="CS8" s="707"/>
      <c r="CT8" s="764"/>
      <c r="CU8" s="766"/>
    </row>
    <row r="9" spans="2:102" s="73" customFormat="1" ht="15" customHeight="1">
      <c r="B9" s="31">
        <v>3</v>
      </c>
      <c r="C9" s="802"/>
      <c r="D9" s="803"/>
      <c r="E9" s="803"/>
      <c r="F9" s="803"/>
      <c r="G9" s="804"/>
      <c r="H9" s="713"/>
      <c r="I9" s="795"/>
      <c r="J9" s="795"/>
      <c r="K9" s="795"/>
      <c r="L9" s="715"/>
      <c r="M9" s="713"/>
      <c r="N9" s="795"/>
      <c r="O9" s="795"/>
      <c r="P9" s="795"/>
      <c r="Q9" s="715"/>
      <c r="R9" s="802"/>
      <c r="S9" s="803"/>
      <c r="T9" s="803"/>
      <c r="U9" s="803"/>
      <c r="V9" s="804"/>
      <c r="W9" s="713"/>
      <c r="X9" s="795"/>
      <c r="Y9" s="795"/>
      <c r="Z9" s="795"/>
      <c r="AA9" s="715"/>
      <c r="AB9" s="713"/>
      <c r="AC9" s="795"/>
      <c r="AD9" s="795"/>
      <c r="AE9" s="795"/>
      <c r="AF9" s="715"/>
      <c r="AG9" s="713"/>
      <c r="AH9" s="795"/>
      <c r="AI9" s="795"/>
      <c r="AJ9" s="795"/>
      <c r="AK9" s="715"/>
      <c r="AL9" s="713"/>
      <c r="AM9" s="795"/>
      <c r="AN9" s="795"/>
      <c r="AO9" s="795"/>
      <c r="AP9" s="715"/>
      <c r="AQ9" s="722"/>
      <c r="AR9" s="798"/>
      <c r="AS9" s="798"/>
      <c r="AT9" s="798"/>
      <c r="AU9" s="724"/>
      <c r="AV9" s="713"/>
      <c r="AW9" s="795"/>
      <c r="AX9" s="795"/>
      <c r="AY9" s="795"/>
      <c r="AZ9" s="715"/>
      <c r="BA9" s="713"/>
      <c r="BB9" s="795"/>
      <c r="BC9" s="795"/>
      <c r="BD9" s="795"/>
      <c r="BE9" s="715"/>
      <c r="BF9" s="713"/>
      <c r="BG9" s="795"/>
      <c r="BH9" s="795"/>
      <c r="BI9" s="795"/>
      <c r="BJ9" s="715"/>
      <c r="BK9" s="713"/>
      <c r="BL9" s="795"/>
      <c r="BM9" s="795"/>
      <c r="BN9" s="795"/>
      <c r="BO9" s="715"/>
      <c r="BP9" s="713"/>
      <c r="BQ9" s="795"/>
      <c r="BR9" s="795"/>
      <c r="BS9" s="795"/>
      <c r="BT9" s="715"/>
      <c r="BU9" s="713"/>
      <c r="BV9" s="795"/>
      <c r="BW9" s="795"/>
      <c r="BX9" s="795"/>
      <c r="BY9" s="715"/>
      <c r="BZ9" s="713"/>
      <c r="CA9" s="795"/>
      <c r="CB9" s="795"/>
      <c r="CC9" s="795"/>
      <c r="CD9" s="715"/>
      <c r="CE9" s="713"/>
      <c r="CF9" s="795"/>
      <c r="CG9" s="795"/>
      <c r="CH9" s="795"/>
      <c r="CI9" s="715"/>
      <c r="CJ9" s="722"/>
      <c r="CK9" s="798"/>
      <c r="CL9" s="798"/>
      <c r="CM9" s="798"/>
      <c r="CN9" s="724"/>
      <c r="CP9" s="318" t="s">
        <v>557</v>
      </c>
      <c r="CQ9" s="812" t="s">
        <v>983</v>
      </c>
      <c r="CR9" s="740"/>
      <c r="CS9" s="571"/>
      <c r="CU9" s="571"/>
    </row>
    <row r="10" spans="2:102" s="73" customFormat="1" ht="15" customHeight="1">
      <c r="B10" s="31">
        <v>4</v>
      </c>
      <c r="C10" s="802"/>
      <c r="D10" s="803"/>
      <c r="E10" s="803"/>
      <c r="F10" s="803"/>
      <c r="G10" s="804"/>
      <c r="H10" s="713"/>
      <c r="I10" s="795"/>
      <c r="J10" s="795"/>
      <c r="K10" s="795"/>
      <c r="L10" s="715"/>
      <c r="M10" s="713"/>
      <c r="N10" s="795"/>
      <c r="O10" s="795"/>
      <c r="P10" s="795"/>
      <c r="Q10" s="715"/>
      <c r="R10" s="802"/>
      <c r="S10" s="803"/>
      <c r="T10" s="803"/>
      <c r="U10" s="803"/>
      <c r="V10" s="804"/>
      <c r="W10" s="713"/>
      <c r="X10" s="795"/>
      <c r="Y10" s="795"/>
      <c r="Z10" s="795"/>
      <c r="AA10" s="715"/>
      <c r="AB10" s="713"/>
      <c r="AC10" s="795"/>
      <c r="AD10" s="795"/>
      <c r="AE10" s="795"/>
      <c r="AF10" s="715"/>
      <c r="AG10" s="713"/>
      <c r="AH10" s="795"/>
      <c r="AI10" s="795"/>
      <c r="AJ10" s="795"/>
      <c r="AK10" s="715"/>
      <c r="AL10" s="713"/>
      <c r="AM10" s="795"/>
      <c r="AN10" s="795"/>
      <c r="AO10" s="795"/>
      <c r="AP10" s="715"/>
      <c r="AQ10" s="722"/>
      <c r="AR10" s="798"/>
      <c r="AS10" s="798"/>
      <c r="AT10" s="798"/>
      <c r="AU10" s="724"/>
      <c r="AV10" s="713"/>
      <c r="AW10" s="795"/>
      <c r="AX10" s="795"/>
      <c r="AY10" s="795"/>
      <c r="AZ10" s="715"/>
      <c r="BA10" s="713"/>
      <c r="BB10" s="795"/>
      <c r="BC10" s="795"/>
      <c r="BD10" s="795"/>
      <c r="BE10" s="715"/>
      <c r="BF10" s="713"/>
      <c r="BG10" s="795"/>
      <c r="BH10" s="795"/>
      <c r="BI10" s="795"/>
      <c r="BJ10" s="715"/>
      <c r="BK10" s="713"/>
      <c r="BL10" s="795"/>
      <c r="BM10" s="795"/>
      <c r="BN10" s="795"/>
      <c r="BO10" s="715"/>
      <c r="BP10" s="713"/>
      <c r="BQ10" s="795"/>
      <c r="BR10" s="795"/>
      <c r="BS10" s="795"/>
      <c r="BT10" s="715"/>
      <c r="BU10" s="713"/>
      <c r="BV10" s="795"/>
      <c r="BW10" s="795"/>
      <c r="BX10" s="795"/>
      <c r="BY10" s="715"/>
      <c r="BZ10" s="713"/>
      <c r="CA10" s="795"/>
      <c r="CB10" s="795"/>
      <c r="CC10" s="795"/>
      <c r="CD10" s="715"/>
      <c r="CE10" s="713"/>
      <c r="CF10" s="795"/>
      <c r="CG10" s="795"/>
      <c r="CH10" s="795"/>
      <c r="CI10" s="715"/>
      <c r="CJ10" s="722"/>
      <c r="CK10" s="798"/>
      <c r="CL10" s="798"/>
      <c r="CM10" s="798"/>
      <c r="CN10" s="724"/>
      <c r="CP10" s="318" t="s">
        <v>558</v>
      </c>
      <c r="CQ10" s="813"/>
      <c r="CR10" s="572"/>
      <c r="CS10" s="572"/>
      <c r="CU10" s="572"/>
    </row>
    <row r="11" spans="2:102" s="73" customFormat="1" ht="15" customHeight="1">
      <c r="B11" s="31">
        <v>5</v>
      </c>
      <c r="C11" s="802"/>
      <c r="D11" s="803"/>
      <c r="E11" s="803"/>
      <c r="F11" s="803"/>
      <c r="G11" s="804"/>
      <c r="H11" s="713"/>
      <c r="I11" s="795"/>
      <c r="J11" s="795"/>
      <c r="K11" s="795"/>
      <c r="L11" s="715"/>
      <c r="M11" s="713"/>
      <c r="N11" s="795"/>
      <c r="O11" s="795"/>
      <c r="P11" s="795"/>
      <c r="Q11" s="715"/>
      <c r="R11" s="802"/>
      <c r="S11" s="803"/>
      <c r="T11" s="803"/>
      <c r="U11" s="803"/>
      <c r="V11" s="804"/>
      <c r="W11" s="713"/>
      <c r="X11" s="795"/>
      <c r="Y11" s="795"/>
      <c r="Z11" s="795"/>
      <c r="AA11" s="715"/>
      <c r="AB11" s="713"/>
      <c r="AC11" s="795"/>
      <c r="AD11" s="795"/>
      <c r="AE11" s="795"/>
      <c r="AF11" s="715"/>
      <c r="AG11" s="713"/>
      <c r="AH11" s="795"/>
      <c r="AI11" s="795"/>
      <c r="AJ11" s="795"/>
      <c r="AK11" s="715"/>
      <c r="AL11" s="713"/>
      <c r="AM11" s="795"/>
      <c r="AN11" s="795"/>
      <c r="AO11" s="795"/>
      <c r="AP11" s="715"/>
      <c r="AQ11" s="722"/>
      <c r="AR11" s="798"/>
      <c r="AS11" s="798"/>
      <c r="AT11" s="798"/>
      <c r="AU11" s="724"/>
      <c r="AV11" s="713"/>
      <c r="AW11" s="795"/>
      <c r="AX11" s="795"/>
      <c r="AY11" s="795"/>
      <c r="AZ11" s="715"/>
      <c r="BA11" s="713"/>
      <c r="BB11" s="795"/>
      <c r="BC11" s="795"/>
      <c r="BD11" s="795"/>
      <c r="BE11" s="715"/>
      <c r="BF11" s="713"/>
      <c r="BG11" s="795"/>
      <c r="BH11" s="795"/>
      <c r="BI11" s="795"/>
      <c r="BJ11" s="715"/>
      <c r="BK11" s="713"/>
      <c r="BL11" s="795"/>
      <c r="BM11" s="795"/>
      <c r="BN11" s="795"/>
      <c r="BO11" s="715"/>
      <c r="BP11" s="713"/>
      <c r="BQ11" s="795"/>
      <c r="BR11" s="795"/>
      <c r="BS11" s="795"/>
      <c r="BT11" s="715"/>
      <c r="BU11" s="713"/>
      <c r="BV11" s="795"/>
      <c r="BW11" s="795"/>
      <c r="BX11" s="795"/>
      <c r="BY11" s="715"/>
      <c r="BZ11" s="713"/>
      <c r="CA11" s="795"/>
      <c r="CB11" s="795"/>
      <c r="CC11" s="795"/>
      <c r="CD11" s="715"/>
      <c r="CE11" s="713"/>
      <c r="CF11" s="795"/>
      <c r="CG11" s="795"/>
      <c r="CH11" s="795"/>
      <c r="CI11" s="715"/>
      <c r="CJ11" s="722"/>
      <c r="CK11" s="798"/>
      <c r="CL11" s="798"/>
      <c r="CM11" s="798"/>
      <c r="CN11" s="724"/>
      <c r="CP11" s="318" t="s">
        <v>559</v>
      </c>
      <c r="CQ11" s="810"/>
      <c r="CR11" s="755" t="s">
        <v>985</v>
      </c>
      <c r="CS11" s="740"/>
      <c r="CT11" s="808" t="s">
        <v>982</v>
      </c>
      <c r="CU11" s="322"/>
    </row>
    <row r="12" spans="2:102" s="73" customFormat="1" ht="15" customHeight="1">
      <c r="B12" s="31">
        <v>6</v>
      </c>
      <c r="C12" s="802"/>
      <c r="D12" s="803"/>
      <c r="E12" s="803"/>
      <c r="F12" s="803"/>
      <c r="G12" s="804"/>
      <c r="H12" s="713"/>
      <c r="I12" s="795"/>
      <c r="J12" s="795"/>
      <c r="K12" s="795"/>
      <c r="L12" s="715"/>
      <c r="M12" s="713"/>
      <c r="N12" s="795"/>
      <c r="O12" s="795"/>
      <c r="P12" s="795"/>
      <c r="Q12" s="715"/>
      <c r="R12" s="802"/>
      <c r="S12" s="803"/>
      <c r="T12" s="803"/>
      <c r="U12" s="803"/>
      <c r="V12" s="804"/>
      <c r="W12" s="713"/>
      <c r="X12" s="795"/>
      <c r="Y12" s="795"/>
      <c r="Z12" s="795"/>
      <c r="AA12" s="715"/>
      <c r="AB12" s="713"/>
      <c r="AC12" s="795"/>
      <c r="AD12" s="795"/>
      <c r="AE12" s="795"/>
      <c r="AF12" s="715"/>
      <c r="AG12" s="713"/>
      <c r="AH12" s="795"/>
      <c r="AI12" s="795"/>
      <c r="AJ12" s="795"/>
      <c r="AK12" s="715"/>
      <c r="AL12" s="713"/>
      <c r="AM12" s="795"/>
      <c r="AN12" s="795"/>
      <c r="AO12" s="795"/>
      <c r="AP12" s="715"/>
      <c r="AQ12" s="722"/>
      <c r="AR12" s="798"/>
      <c r="AS12" s="798"/>
      <c r="AT12" s="798"/>
      <c r="AU12" s="724"/>
      <c r="AV12" s="713"/>
      <c r="AW12" s="795"/>
      <c r="AX12" s="795"/>
      <c r="AY12" s="795"/>
      <c r="AZ12" s="715"/>
      <c r="BA12" s="713"/>
      <c r="BB12" s="795"/>
      <c r="BC12" s="795"/>
      <c r="BD12" s="795"/>
      <c r="BE12" s="715"/>
      <c r="BF12" s="713"/>
      <c r="BG12" s="795"/>
      <c r="BH12" s="795"/>
      <c r="BI12" s="795"/>
      <c r="BJ12" s="715"/>
      <c r="BK12" s="713"/>
      <c r="BL12" s="795"/>
      <c r="BM12" s="795"/>
      <c r="BN12" s="795"/>
      <c r="BO12" s="715"/>
      <c r="BP12" s="713"/>
      <c r="BQ12" s="795"/>
      <c r="BR12" s="795"/>
      <c r="BS12" s="795"/>
      <c r="BT12" s="715"/>
      <c r="BU12" s="713"/>
      <c r="BV12" s="795"/>
      <c r="BW12" s="795"/>
      <c r="BX12" s="795"/>
      <c r="BY12" s="715"/>
      <c r="BZ12" s="713"/>
      <c r="CA12" s="795"/>
      <c r="CB12" s="795"/>
      <c r="CC12" s="795"/>
      <c r="CD12" s="715"/>
      <c r="CE12" s="713"/>
      <c r="CF12" s="795"/>
      <c r="CG12" s="795"/>
      <c r="CH12" s="795"/>
      <c r="CI12" s="715"/>
      <c r="CJ12" s="722"/>
      <c r="CK12" s="798"/>
      <c r="CL12" s="798"/>
      <c r="CM12" s="798"/>
      <c r="CN12" s="724"/>
      <c r="CP12" s="318" t="s">
        <v>560</v>
      </c>
      <c r="CQ12" s="811"/>
      <c r="CR12" s="756"/>
      <c r="CS12" s="572"/>
      <c r="CT12" s="768"/>
      <c r="CU12" s="536" t="s">
        <v>979</v>
      </c>
    </row>
    <row r="13" spans="2:102" s="73" customFormat="1" ht="15" customHeight="1">
      <c r="B13" s="31">
        <v>7</v>
      </c>
      <c r="C13" s="802"/>
      <c r="D13" s="803"/>
      <c r="E13" s="803"/>
      <c r="F13" s="803"/>
      <c r="G13" s="804"/>
      <c r="H13" s="713"/>
      <c r="I13" s="795"/>
      <c r="J13" s="795"/>
      <c r="K13" s="795"/>
      <c r="L13" s="715"/>
      <c r="M13" s="713"/>
      <c r="N13" s="795"/>
      <c r="O13" s="795"/>
      <c r="P13" s="795"/>
      <c r="Q13" s="715"/>
      <c r="R13" s="802"/>
      <c r="S13" s="803"/>
      <c r="T13" s="803"/>
      <c r="U13" s="803"/>
      <c r="V13" s="804"/>
      <c r="W13" s="713"/>
      <c r="X13" s="795"/>
      <c r="Y13" s="795"/>
      <c r="Z13" s="795"/>
      <c r="AA13" s="715"/>
      <c r="AB13" s="713"/>
      <c r="AC13" s="795"/>
      <c r="AD13" s="795"/>
      <c r="AE13" s="795"/>
      <c r="AF13" s="715"/>
      <c r="AG13" s="713"/>
      <c r="AH13" s="795"/>
      <c r="AI13" s="795"/>
      <c r="AJ13" s="795"/>
      <c r="AK13" s="715"/>
      <c r="AL13" s="713"/>
      <c r="AM13" s="795"/>
      <c r="AN13" s="795"/>
      <c r="AO13" s="795"/>
      <c r="AP13" s="715"/>
      <c r="AQ13" s="722"/>
      <c r="AR13" s="798"/>
      <c r="AS13" s="798"/>
      <c r="AT13" s="798"/>
      <c r="AU13" s="724"/>
      <c r="AV13" s="713"/>
      <c r="AW13" s="795"/>
      <c r="AX13" s="795"/>
      <c r="AY13" s="795"/>
      <c r="AZ13" s="715"/>
      <c r="BA13" s="713"/>
      <c r="BB13" s="795"/>
      <c r="BC13" s="795"/>
      <c r="BD13" s="795"/>
      <c r="BE13" s="715"/>
      <c r="BF13" s="713"/>
      <c r="BG13" s="795"/>
      <c r="BH13" s="795"/>
      <c r="BI13" s="795"/>
      <c r="BJ13" s="715"/>
      <c r="BK13" s="713"/>
      <c r="BL13" s="795"/>
      <c r="BM13" s="795"/>
      <c r="BN13" s="795"/>
      <c r="BO13" s="715"/>
      <c r="BP13" s="713"/>
      <c r="BQ13" s="795"/>
      <c r="BR13" s="795"/>
      <c r="BS13" s="795"/>
      <c r="BT13" s="715"/>
      <c r="BU13" s="713"/>
      <c r="BV13" s="795"/>
      <c r="BW13" s="795"/>
      <c r="BX13" s="795"/>
      <c r="BY13" s="715"/>
      <c r="BZ13" s="713"/>
      <c r="CA13" s="795"/>
      <c r="CB13" s="795"/>
      <c r="CC13" s="795"/>
      <c r="CD13" s="715"/>
      <c r="CE13" s="713"/>
      <c r="CF13" s="795"/>
      <c r="CG13" s="795"/>
      <c r="CH13" s="795"/>
      <c r="CI13" s="715"/>
      <c r="CJ13" s="722"/>
      <c r="CK13" s="798"/>
      <c r="CL13" s="798"/>
      <c r="CM13" s="798"/>
      <c r="CN13" s="724"/>
      <c r="CP13" s="104" t="s">
        <v>561</v>
      </c>
      <c r="CQ13" s="571"/>
      <c r="CR13" s="740"/>
      <c r="CS13" s="752" t="s">
        <v>988</v>
      </c>
      <c r="CT13" s="740"/>
      <c r="CU13" s="537"/>
    </row>
    <row r="14" spans="2:102" s="10" customFormat="1" ht="17.25" customHeight="1">
      <c r="B14" s="31">
        <v>8</v>
      </c>
      <c r="C14" s="802"/>
      <c r="D14" s="803"/>
      <c r="E14" s="803"/>
      <c r="F14" s="803"/>
      <c r="G14" s="804"/>
      <c r="H14" s="713"/>
      <c r="I14" s="795"/>
      <c r="J14" s="795"/>
      <c r="K14" s="795"/>
      <c r="L14" s="715"/>
      <c r="M14" s="713"/>
      <c r="N14" s="795"/>
      <c r="O14" s="795"/>
      <c r="P14" s="795"/>
      <c r="Q14" s="715"/>
      <c r="R14" s="802"/>
      <c r="S14" s="803"/>
      <c r="T14" s="803"/>
      <c r="U14" s="803"/>
      <c r="V14" s="804"/>
      <c r="W14" s="713"/>
      <c r="X14" s="795"/>
      <c r="Y14" s="795"/>
      <c r="Z14" s="795"/>
      <c r="AA14" s="715"/>
      <c r="AB14" s="713"/>
      <c r="AC14" s="795"/>
      <c r="AD14" s="795"/>
      <c r="AE14" s="795"/>
      <c r="AF14" s="715"/>
      <c r="AG14" s="713"/>
      <c r="AH14" s="795"/>
      <c r="AI14" s="795"/>
      <c r="AJ14" s="795"/>
      <c r="AK14" s="715"/>
      <c r="AL14" s="713"/>
      <c r="AM14" s="795"/>
      <c r="AN14" s="795"/>
      <c r="AO14" s="795"/>
      <c r="AP14" s="715"/>
      <c r="AQ14" s="722"/>
      <c r="AR14" s="798"/>
      <c r="AS14" s="798"/>
      <c r="AT14" s="798"/>
      <c r="AU14" s="724"/>
      <c r="AV14" s="713"/>
      <c r="AW14" s="795"/>
      <c r="AX14" s="795"/>
      <c r="AY14" s="795"/>
      <c r="AZ14" s="715"/>
      <c r="BA14" s="713"/>
      <c r="BB14" s="795"/>
      <c r="BC14" s="795"/>
      <c r="BD14" s="795"/>
      <c r="BE14" s="715"/>
      <c r="BF14" s="713"/>
      <c r="BG14" s="795"/>
      <c r="BH14" s="795"/>
      <c r="BI14" s="795"/>
      <c r="BJ14" s="715"/>
      <c r="BK14" s="713"/>
      <c r="BL14" s="795"/>
      <c r="BM14" s="795"/>
      <c r="BN14" s="795"/>
      <c r="BO14" s="715"/>
      <c r="BP14" s="713"/>
      <c r="BQ14" s="795"/>
      <c r="BR14" s="795"/>
      <c r="BS14" s="795"/>
      <c r="BT14" s="715"/>
      <c r="BU14" s="713"/>
      <c r="BV14" s="795"/>
      <c r="BW14" s="795"/>
      <c r="BX14" s="795"/>
      <c r="BY14" s="715"/>
      <c r="BZ14" s="713"/>
      <c r="CA14" s="795"/>
      <c r="CB14" s="795"/>
      <c r="CC14" s="795"/>
      <c r="CD14" s="715"/>
      <c r="CE14" s="713"/>
      <c r="CF14" s="795"/>
      <c r="CG14" s="795"/>
      <c r="CH14" s="795"/>
      <c r="CI14" s="715"/>
      <c r="CJ14" s="722"/>
      <c r="CK14" s="798"/>
      <c r="CL14" s="798"/>
      <c r="CM14" s="798"/>
      <c r="CN14" s="724"/>
      <c r="CO14" s="23"/>
      <c r="CP14" s="318" t="s">
        <v>562</v>
      </c>
      <c r="CQ14" s="572"/>
      <c r="CR14" s="572"/>
      <c r="CS14" s="753"/>
      <c r="CT14" s="572"/>
      <c r="CU14" s="740"/>
    </row>
    <row r="15" spans="2:102">
      <c r="B15" s="31">
        <v>9</v>
      </c>
      <c r="C15" s="802"/>
      <c r="D15" s="803"/>
      <c r="E15" s="803"/>
      <c r="F15" s="803"/>
      <c r="G15" s="804"/>
      <c r="H15" s="713"/>
      <c r="I15" s="795"/>
      <c r="J15" s="795"/>
      <c r="K15" s="795"/>
      <c r="L15" s="715"/>
      <c r="M15" s="713"/>
      <c r="N15" s="795"/>
      <c r="O15" s="795"/>
      <c r="P15" s="795"/>
      <c r="Q15" s="715"/>
      <c r="R15" s="802"/>
      <c r="S15" s="803"/>
      <c r="T15" s="803"/>
      <c r="U15" s="803"/>
      <c r="V15" s="804"/>
      <c r="W15" s="713"/>
      <c r="X15" s="795"/>
      <c r="Y15" s="795"/>
      <c r="Z15" s="795"/>
      <c r="AA15" s="715"/>
      <c r="AB15" s="713"/>
      <c r="AC15" s="795"/>
      <c r="AD15" s="795"/>
      <c r="AE15" s="795"/>
      <c r="AF15" s="715"/>
      <c r="AG15" s="713"/>
      <c r="AH15" s="795"/>
      <c r="AI15" s="795"/>
      <c r="AJ15" s="795"/>
      <c r="AK15" s="715"/>
      <c r="AL15" s="713"/>
      <c r="AM15" s="795"/>
      <c r="AN15" s="795"/>
      <c r="AO15" s="795"/>
      <c r="AP15" s="715"/>
      <c r="AQ15" s="722"/>
      <c r="AR15" s="798"/>
      <c r="AS15" s="798"/>
      <c r="AT15" s="798"/>
      <c r="AU15" s="724"/>
      <c r="AV15" s="713"/>
      <c r="AW15" s="795"/>
      <c r="AX15" s="795"/>
      <c r="AY15" s="795"/>
      <c r="AZ15" s="715"/>
      <c r="BA15" s="713"/>
      <c r="BB15" s="795"/>
      <c r="BC15" s="795"/>
      <c r="BD15" s="795"/>
      <c r="BE15" s="715"/>
      <c r="BF15" s="713"/>
      <c r="BG15" s="795"/>
      <c r="BH15" s="795"/>
      <c r="BI15" s="795"/>
      <c r="BJ15" s="715"/>
      <c r="BK15" s="713"/>
      <c r="BL15" s="795"/>
      <c r="BM15" s="795"/>
      <c r="BN15" s="795"/>
      <c r="BO15" s="715"/>
      <c r="BP15" s="713"/>
      <c r="BQ15" s="795"/>
      <c r="BR15" s="795"/>
      <c r="BS15" s="795"/>
      <c r="BT15" s="715"/>
      <c r="BU15" s="713"/>
      <c r="BV15" s="795"/>
      <c r="BW15" s="795"/>
      <c r="BX15" s="795"/>
      <c r="BY15" s="715"/>
      <c r="BZ15" s="713"/>
      <c r="CA15" s="795"/>
      <c r="CB15" s="795"/>
      <c r="CC15" s="795"/>
      <c r="CD15" s="715"/>
      <c r="CE15" s="713"/>
      <c r="CF15" s="795"/>
      <c r="CG15" s="795"/>
      <c r="CH15" s="795"/>
      <c r="CI15" s="715"/>
      <c r="CJ15" s="722"/>
      <c r="CK15" s="798"/>
      <c r="CL15" s="798"/>
      <c r="CM15" s="798"/>
      <c r="CN15" s="724"/>
      <c r="CP15" s="330" t="s">
        <v>807</v>
      </c>
      <c r="CQ15" s="79"/>
      <c r="CR15" s="79"/>
      <c r="CS15" s="2"/>
      <c r="CT15" s="2"/>
      <c r="CU15" s="572"/>
      <c r="CV15" s="1"/>
      <c r="CW15" s="1"/>
      <c r="CX15" s="1"/>
    </row>
    <row r="16" spans="2:102">
      <c r="B16" s="31">
        <v>10</v>
      </c>
      <c r="C16" s="802"/>
      <c r="D16" s="803"/>
      <c r="E16" s="803"/>
      <c r="F16" s="803"/>
      <c r="G16" s="804"/>
      <c r="H16" s="713"/>
      <c r="I16" s="795"/>
      <c r="J16" s="795"/>
      <c r="K16" s="795"/>
      <c r="L16" s="715"/>
      <c r="M16" s="713"/>
      <c r="N16" s="795"/>
      <c r="O16" s="795"/>
      <c r="P16" s="795"/>
      <c r="Q16" s="715"/>
      <c r="R16" s="802"/>
      <c r="S16" s="803"/>
      <c r="T16" s="803"/>
      <c r="U16" s="803"/>
      <c r="V16" s="804"/>
      <c r="W16" s="713"/>
      <c r="X16" s="795"/>
      <c r="Y16" s="795"/>
      <c r="Z16" s="795"/>
      <c r="AA16" s="715"/>
      <c r="AB16" s="713"/>
      <c r="AC16" s="795"/>
      <c r="AD16" s="795"/>
      <c r="AE16" s="795"/>
      <c r="AF16" s="715"/>
      <c r="AG16" s="713"/>
      <c r="AH16" s="795"/>
      <c r="AI16" s="795"/>
      <c r="AJ16" s="795"/>
      <c r="AK16" s="715"/>
      <c r="AL16" s="713"/>
      <c r="AM16" s="795"/>
      <c r="AN16" s="795"/>
      <c r="AO16" s="795"/>
      <c r="AP16" s="715"/>
      <c r="AQ16" s="722"/>
      <c r="AR16" s="798"/>
      <c r="AS16" s="798"/>
      <c r="AT16" s="798"/>
      <c r="AU16" s="724"/>
      <c r="AV16" s="713"/>
      <c r="AW16" s="795"/>
      <c r="AX16" s="795"/>
      <c r="AY16" s="795"/>
      <c r="AZ16" s="715"/>
      <c r="BA16" s="713"/>
      <c r="BB16" s="795"/>
      <c r="BC16" s="795"/>
      <c r="BD16" s="795"/>
      <c r="BE16" s="715"/>
      <c r="BF16" s="713"/>
      <c r="BG16" s="795"/>
      <c r="BH16" s="795"/>
      <c r="BI16" s="795"/>
      <c r="BJ16" s="715"/>
      <c r="BK16" s="713"/>
      <c r="BL16" s="795"/>
      <c r="BM16" s="795"/>
      <c r="BN16" s="795"/>
      <c r="BO16" s="715"/>
      <c r="BP16" s="713"/>
      <c r="BQ16" s="795"/>
      <c r="BR16" s="795"/>
      <c r="BS16" s="795"/>
      <c r="BT16" s="715"/>
      <c r="BU16" s="713"/>
      <c r="BV16" s="795"/>
      <c r="BW16" s="795"/>
      <c r="BX16" s="795"/>
      <c r="BY16" s="715"/>
      <c r="BZ16" s="713"/>
      <c r="CA16" s="795"/>
      <c r="CB16" s="795"/>
      <c r="CC16" s="795"/>
      <c r="CD16" s="715"/>
      <c r="CE16" s="713"/>
      <c r="CF16" s="795"/>
      <c r="CG16" s="795"/>
      <c r="CH16" s="795"/>
      <c r="CI16" s="715"/>
      <c r="CJ16" s="722"/>
      <c r="CK16" s="798"/>
      <c r="CL16" s="798"/>
      <c r="CM16" s="798"/>
      <c r="CN16" s="724"/>
      <c r="CS16" s="1"/>
      <c r="CT16" s="1"/>
      <c r="CU16" s="1"/>
      <c r="CV16" s="1"/>
      <c r="CW16" s="1"/>
      <c r="CX16" s="1"/>
    </row>
    <row r="17" spans="1:102">
      <c r="B17" s="31">
        <v>11</v>
      </c>
      <c r="C17" s="802"/>
      <c r="D17" s="803"/>
      <c r="E17" s="803"/>
      <c r="F17" s="803"/>
      <c r="G17" s="804"/>
      <c r="H17" s="713"/>
      <c r="I17" s="795"/>
      <c r="J17" s="795"/>
      <c r="K17" s="795"/>
      <c r="L17" s="715"/>
      <c r="M17" s="713"/>
      <c r="N17" s="795"/>
      <c r="O17" s="795"/>
      <c r="P17" s="795"/>
      <c r="Q17" s="715"/>
      <c r="R17" s="802"/>
      <c r="S17" s="803"/>
      <c r="T17" s="803"/>
      <c r="U17" s="803"/>
      <c r="V17" s="804"/>
      <c r="W17" s="713"/>
      <c r="X17" s="795"/>
      <c r="Y17" s="795"/>
      <c r="Z17" s="795"/>
      <c r="AA17" s="715"/>
      <c r="AB17" s="713"/>
      <c r="AC17" s="795"/>
      <c r="AD17" s="795"/>
      <c r="AE17" s="795"/>
      <c r="AF17" s="715"/>
      <c r="AG17" s="713"/>
      <c r="AH17" s="795"/>
      <c r="AI17" s="795"/>
      <c r="AJ17" s="795"/>
      <c r="AK17" s="715"/>
      <c r="AL17" s="713"/>
      <c r="AM17" s="795"/>
      <c r="AN17" s="795"/>
      <c r="AO17" s="795"/>
      <c r="AP17" s="715"/>
      <c r="AQ17" s="722"/>
      <c r="AR17" s="798"/>
      <c r="AS17" s="798"/>
      <c r="AT17" s="798"/>
      <c r="AU17" s="724"/>
      <c r="AV17" s="713"/>
      <c r="AW17" s="795"/>
      <c r="AX17" s="795"/>
      <c r="AY17" s="795"/>
      <c r="AZ17" s="715"/>
      <c r="BA17" s="713"/>
      <c r="BB17" s="795"/>
      <c r="BC17" s="795"/>
      <c r="BD17" s="795"/>
      <c r="BE17" s="715"/>
      <c r="BF17" s="713"/>
      <c r="BG17" s="795"/>
      <c r="BH17" s="795"/>
      <c r="BI17" s="795"/>
      <c r="BJ17" s="715"/>
      <c r="BK17" s="713"/>
      <c r="BL17" s="795"/>
      <c r="BM17" s="795"/>
      <c r="BN17" s="795"/>
      <c r="BO17" s="715"/>
      <c r="BP17" s="713"/>
      <c r="BQ17" s="795"/>
      <c r="BR17" s="795"/>
      <c r="BS17" s="795"/>
      <c r="BT17" s="715"/>
      <c r="BU17" s="713"/>
      <c r="BV17" s="795"/>
      <c r="BW17" s="795"/>
      <c r="BX17" s="795"/>
      <c r="BY17" s="715"/>
      <c r="BZ17" s="713"/>
      <c r="CA17" s="795"/>
      <c r="CB17" s="795"/>
      <c r="CC17" s="795"/>
      <c r="CD17" s="715"/>
      <c r="CE17" s="713"/>
      <c r="CF17" s="795"/>
      <c r="CG17" s="795"/>
      <c r="CH17" s="795"/>
      <c r="CI17" s="715"/>
      <c r="CJ17" s="722"/>
      <c r="CK17" s="798"/>
      <c r="CL17" s="798"/>
      <c r="CM17" s="798"/>
      <c r="CN17" s="724"/>
      <c r="CS17" s="1"/>
      <c r="CT17" s="1"/>
      <c r="CU17" s="1"/>
      <c r="CV17" s="1"/>
      <c r="CW17" s="1"/>
      <c r="CX17" s="1"/>
    </row>
    <row r="18" spans="1:102" ht="18.5">
      <c r="B18" s="31">
        <v>12</v>
      </c>
      <c r="C18" s="802"/>
      <c r="D18" s="803"/>
      <c r="E18" s="803"/>
      <c r="F18" s="803"/>
      <c r="G18" s="804"/>
      <c r="H18" s="713"/>
      <c r="I18" s="795"/>
      <c r="J18" s="795"/>
      <c r="K18" s="795"/>
      <c r="L18" s="715"/>
      <c r="M18" s="713"/>
      <c r="N18" s="795"/>
      <c r="O18" s="795"/>
      <c r="P18" s="795"/>
      <c r="Q18" s="715"/>
      <c r="R18" s="802"/>
      <c r="S18" s="803"/>
      <c r="T18" s="803"/>
      <c r="U18" s="803"/>
      <c r="V18" s="804"/>
      <c r="W18" s="713"/>
      <c r="X18" s="795"/>
      <c r="Y18" s="795"/>
      <c r="Z18" s="795"/>
      <c r="AA18" s="715"/>
      <c r="AB18" s="713"/>
      <c r="AC18" s="795"/>
      <c r="AD18" s="795"/>
      <c r="AE18" s="795"/>
      <c r="AF18" s="715"/>
      <c r="AG18" s="713"/>
      <c r="AH18" s="795"/>
      <c r="AI18" s="795"/>
      <c r="AJ18" s="795"/>
      <c r="AK18" s="715"/>
      <c r="AL18" s="713"/>
      <c r="AM18" s="795"/>
      <c r="AN18" s="795"/>
      <c r="AO18" s="795"/>
      <c r="AP18" s="715"/>
      <c r="AQ18" s="722"/>
      <c r="AR18" s="798"/>
      <c r="AS18" s="798"/>
      <c r="AT18" s="798"/>
      <c r="AU18" s="724"/>
      <c r="AV18" s="713"/>
      <c r="AW18" s="795"/>
      <c r="AX18" s="795"/>
      <c r="AY18" s="795"/>
      <c r="AZ18" s="715"/>
      <c r="BA18" s="713"/>
      <c r="BB18" s="795"/>
      <c r="BC18" s="795"/>
      <c r="BD18" s="795"/>
      <c r="BE18" s="715"/>
      <c r="BF18" s="713"/>
      <c r="BG18" s="795"/>
      <c r="BH18" s="795"/>
      <c r="BI18" s="795"/>
      <c r="BJ18" s="715"/>
      <c r="BK18" s="713"/>
      <c r="BL18" s="795"/>
      <c r="BM18" s="795"/>
      <c r="BN18" s="795"/>
      <c r="BO18" s="715"/>
      <c r="BP18" s="713"/>
      <c r="BQ18" s="795"/>
      <c r="BR18" s="795"/>
      <c r="BS18" s="795"/>
      <c r="BT18" s="715"/>
      <c r="BU18" s="713"/>
      <c r="BV18" s="795"/>
      <c r="BW18" s="795"/>
      <c r="BX18" s="795"/>
      <c r="BY18" s="715"/>
      <c r="BZ18" s="713"/>
      <c r="CA18" s="795"/>
      <c r="CB18" s="795"/>
      <c r="CC18" s="795"/>
      <c r="CD18" s="715"/>
      <c r="CE18" s="713"/>
      <c r="CF18" s="795"/>
      <c r="CG18" s="795"/>
      <c r="CH18" s="795"/>
      <c r="CI18" s="715"/>
      <c r="CJ18" s="722"/>
      <c r="CK18" s="798"/>
      <c r="CL18" s="798"/>
      <c r="CM18" s="798"/>
      <c r="CN18" s="724"/>
      <c r="CP18" s="100" t="s">
        <v>806</v>
      </c>
      <c r="CQ18" s="101"/>
      <c r="CR18" s="101"/>
      <c r="CS18" s="101"/>
      <c r="CT18" s="101"/>
      <c r="CU18" s="101"/>
      <c r="CV18" s="1"/>
      <c r="CW18" s="1"/>
      <c r="CX18" s="1"/>
    </row>
    <row r="19" spans="1:102" ht="15" customHeight="1">
      <c r="B19" s="32">
        <v>13</v>
      </c>
      <c r="C19" s="802"/>
      <c r="D19" s="803"/>
      <c r="E19" s="803"/>
      <c r="F19" s="803"/>
      <c r="G19" s="804"/>
      <c r="H19" s="713"/>
      <c r="I19" s="795"/>
      <c r="J19" s="795"/>
      <c r="K19" s="795"/>
      <c r="L19" s="715"/>
      <c r="M19" s="713"/>
      <c r="N19" s="795"/>
      <c r="O19" s="795"/>
      <c r="P19" s="795"/>
      <c r="Q19" s="715"/>
      <c r="R19" s="802"/>
      <c r="S19" s="803"/>
      <c r="T19" s="803"/>
      <c r="U19" s="803"/>
      <c r="V19" s="804"/>
      <c r="W19" s="713"/>
      <c r="X19" s="795"/>
      <c r="Y19" s="795"/>
      <c r="Z19" s="795"/>
      <c r="AA19" s="715"/>
      <c r="AB19" s="713"/>
      <c r="AC19" s="795"/>
      <c r="AD19" s="795"/>
      <c r="AE19" s="795"/>
      <c r="AF19" s="715"/>
      <c r="AG19" s="713"/>
      <c r="AH19" s="795"/>
      <c r="AI19" s="795"/>
      <c r="AJ19" s="795"/>
      <c r="AK19" s="715"/>
      <c r="AL19" s="713"/>
      <c r="AM19" s="795"/>
      <c r="AN19" s="795"/>
      <c r="AO19" s="795"/>
      <c r="AP19" s="715"/>
      <c r="AQ19" s="722"/>
      <c r="AR19" s="798"/>
      <c r="AS19" s="798"/>
      <c r="AT19" s="798"/>
      <c r="AU19" s="724"/>
      <c r="AV19" s="713"/>
      <c r="AW19" s="795"/>
      <c r="AX19" s="795"/>
      <c r="AY19" s="795"/>
      <c r="AZ19" s="715"/>
      <c r="BA19" s="713"/>
      <c r="BB19" s="795"/>
      <c r="BC19" s="795"/>
      <c r="BD19" s="795"/>
      <c r="BE19" s="715"/>
      <c r="BF19" s="713"/>
      <c r="BG19" s="795"/>
      <c r="BH19" s="795"/>
      <c r="BI19" s="795"/>
      <c r="BJ19" s="715"/>
      <c r="BK19" s="713"/>
      <c r="BL19" s="795"/>
      <c r="BM19" s="795"/>
      <c r="BN19" s="795"/>
      <c r="BO19" s="715"/>
      <c r="BP19" s="713"/>
      <c r="BQ19" s="795"/>
      <c r="BR19" s="795"/>
      <c r="BS19" s="795"/>
      <c r="BT19" s="715"/>
      <c r="BU19" s="713"/>
      <c r="BV19" s="795"/>
      <c r="BW19" s="795"/>
      <c r="BX19" s="795"/>
      <c r="BY19" s="715"/>
      <c r="BZ19" s="713"/>
      <c r="CA19" s="795"/>
      <c r="CB19" s="795"/>
      <c r="CC19" s="795"/>
      <c r="CD19" s="715"/>
      <c r="CE19" s="713"/>
      <c r="CF19" s="795"/>
      <c r="CG19" s="795"/>
      <c r="CH19" s="795"/>
      <c r="CI19" s="715"/>
      <c r="CJ19" s="722"/>
      <c r="CK19" s="798"/>
      <c r="CL19" s="798"/>
      <c r="CM19" s="798"/>
      <c r="CN19" s="724"/>
      <c r="CP19" s="751" t="s">
        <v>8</v>
      </c>
      <c r="CQ19" s="751" t="s">
        <v>569</v>
      </c>
      <c r="CR19" s="751"/>
      <c r="CS19" s="751"/>
      <c r="CT19" s="751"/>
      <c r="CU19" s="751"/>
      <c r="CV19" s="1"/>
      <c r="CW19" s="1"/>
      <c r="CX19" s="1"/>
    </row>
    <row r="20" spans="1:102" ht="15" customHeight="1">
      <c r="B20" s="32">
        <v>14</v>
      </c>
      <c r="C20" s="802"/>
      <c r="D20" s="803"/>
      <c r="E20" s="803"/>
      <c r="F20" s="803"/>
      <c r="G20" s="804"/>
      <c r="H20" s="713"/>
      <c r="I20" s="795"/>
      <c r="J20" s="795"/>
      <c r="K20" s="795"/>
      <c r="L20" s="715"/>
      <c r="M20" s="713"/>
      <c r="N20" s="795"/>
      <c r="O20" s="795"/>
      <c r="P20" s="795"/>
      <c r="Q20" s="715"/>
      <c r="R20" s="802"/>
      <c r="S20" s="803"/>
      <c r="T20" s="803"/>
      <c r="U20" s="803"/>
      <c r="V20" s="804"/>
      <c r="W20" s="713"/>
      <c r="X20" s="795"/>
      <c r="Y20" s="795"/>
      <c r="Z20" s="795"/>
      <c r="AA20" s="715"/>
      <c r="AB20" s="713"/>
      <c r="AC20" s="795"/>
      <c r="AD20" s="795"/>
      <c r="AE20" s="795"/>
      <c r="AF20" s="715"/>
      <c r="AG20" s="713"/>
      <c r="AH20" s="795"/>
      <c r="AI20" s="795"/>
      <c r="AJ20" s="795"/>
      <c r="AK20" s="715"/>
      <c r="AL20" s="713"/>
      <c r="AM20" s="795"/>
      <c r="AN20" s="795"/>
      <c r="AO20" s="795"/>
      <c r="AP20" s="715"/>
      <c r="AQ20" s="722"/>
      <c r="AR20" s="798"/>
      <c r="AS20" s="798"/>
      <c r="AT20" s="798"/>
      <c r="AU20" s="724"/>
      <c r="AV20" s="713"/>
      <c r="AW20" s="795"/>
      <c r="AX20" s="795"/>
      <c r="AY20" s="795"/>
      <c r="AZ20" s="715"/>
      <c r="BA20" s="713"/>
      <c r="BB20" s="795"/>
      <c r="BC20" s="795"/>
      <c r="BD20" s="795"/>
      <c r="BE20" s="715"/>
      <c r="BF20" s="713"/>
      <c r="BG20" s="795"/>
      <c r="BH20" s="795"/>
      <c r="BI20" s="795"/>
      <c r="BJ20" s="715"/>
      <c r="BK20" s="713"/>
      <c r="BL20" s="795"/>
      <c r="BM20" s="795"/>
      <c r="BN20" s="795"/>
      <c r="BO20" s="715"/>
      <c r="BP20" s="713"/>
      <c r="BQ20" s="795"/>
      <c r="BR20" s="795"/>
      <c r="BS20" s="795"/>
      <c r="BT20" s="715"/>
      <c r="BU20" s="713"/>
      <c r="BV20" s="795"/>
      <c r="BW20" s="795"/>
      <c r="BX20" s="795"/>
      <c r="BY20" s="715"/>
      <c r="BZ20" s="713"/>
      <c r="CA20" s="795"/>
      <c r="CB20" s="795"/>
      <c r="CC20" s="795"/>
      <c r="CD20" s="715"/>
      <c r="CE20" s="713"/>
      <c r="CF20" s="795"/>
      <c r="CG20" s="795"/>
      <c r="CH20" s="795"/>
      <c r="CI20" s="715"/>
      <c r="CJ20" s="722"/>
      <c r="CK20" s="798"/>
      <c r="CL20" s="798"/>
      <c r="CM20" s="798"/>
      <c r="CN20" s="724"/>
      <c r="CP20" s="751"/>
      <c r="CQ20" s="103" t="s">
        <v>593</v>
      </c>
      <c r="CR20" s="103" t="s">
        <v>594</v>
      </c>
      <c r="CS20" s="103" t="s">
        <v>595</v>
      </c>
      <c r="CT20" s="103" t="s">
        <v>596</v>
      </c>
      <c r="CU20" s="103" t="s">
        <v>597</v>
      </c>
      <c r="CV20" s="1"/>
      <c r="CW20" s="1"/>
      <c r="CX20" s="1"/>
    </row>
    <row r="21" spans="1:102" ht="15" customHeight="1">
      <c r="B21" s="32">
        <v>15</v>
      </c>
      <c r="C21" s="802"/>
      <c r="D21" s="803"/>
      <c r="E21" s="803"/>
      <c r="F21" s="803"/>
      <c r="G21" s="804"/>
      <c r="H21" s="713"/>
      <c r="I21" s="795"/>
      <c r="J21" s="795"/>
      <c r="K21" s="795"/>
      <c r="L21" s="715"/>
      <c r="M21" s="713"/>
      <c r="N21" s="795"/>
      <c r="O21" s="795"/>
      <c r="P21" s="795"/>
      <c r="Q21" s="715"/>
      <c r="R21" s="802"/>
      <c r="S21" s="803"/>
      <c r="T21" s="803"/>
      <c r="U21" s="803"/>
      <c r="V21" s="804"/>
      <c r="W21" s="713"/>
      <c r="X21" s="795"/>
      <c r="Y21" s="795"/>
      <c r="Z21" s="795"/>
      <c r="AA21" s="715"/>
      <c r="AB21" s="713"/>
      <c r="AC21" s="795"/>
      <c r="AD21" s="795"/>
      <c r="AE21" s="795"/>
      <c r="AF21" s="715"/>
      <c r="AG21" s="713"/>
      <c r="AH21" s="795"/>
      <c r="AI21" s="795"/>
      <c r="AJ21" s="795"/>
      <c r="AK21" s="715"/>
      <c r="AL21" s="713"/>
      <c r="AM21" s="795"/>
      <c r="AN21" s="795"/>
      <c r="AO21" s="795"/>
      <c r="AP21" s="715"/>
      <c r="AQ21" s="722"/>
      <c r="AR21" s="798"/>
      <c r="AS21" s="798"/>
      <c r="AT21" s="798"/>
      <c r="AU21" s="724"/>
      <c r="AV21" s="713"/>
      <c r="AW21" s="795"/>
      <c r="AX21" s="795"/>
      <c r="AY21" s="795"/>
      <c r="AZ21" s="715"/>
      <c r="BA21" s="713"/>
      <c r="BB21" s="795"/>
      <c r="BC21" s="795"/>
      <c r="BD21" s="795"/>
      <c r="BE21" s="715"/>
      <c r="BF21" s="713"/>
      <c r="BG21" s="795"/>
      <c r="BH21" s="795"/>
      <c r="BI21" s="795"/>
      <c r="BJ21" s="715"/>
      <c r="BK21" s="713"/>
      <c r="BL21" s="795"/>
      <c r="BM21" s="795"/>
      <c r="BN21" s="795"/>
      <c r="BO21" s="715"/>
      <c r="BP21" s="713"/>
      <c r="BQ21" s="795"/>
      <c r="BR21" s="795"/>
      <c r="BS21" s="795"/>
      <c r="BT21" s="715"/>
      <c r="BU21" s="713"/>
      <c r="BV21" s="795"/>
      <c r="BW21" s="795"/>
      <c r="BX21" s="795"/>
      <c r="BY21" s="715"/>
      <c r="BZ21" s="713"/>
      <c r="CA21" s="795"/>
      <c r="CB21" s="795"/>
      <c r="CC21" s="795"/>
      <c r="CD21" s="715"/>
      <c r="CE21" s="713"/>
      <c r="CF21" s="795"/>
      <c r="CG21" s="795"/>
      <c r="CH21" s="795"/>
      <c r="CI21" s="715"/>
      <c r="CJ21" s="722"/>
      <c r="CK21" s="798"/>
      <c r="CL21" s="798"/>
      <c r="CM21" s="798"/>
      <c r="CN21" s="724"/>
      <c r="CP21" s="409" t="s">
        <v>555</v>
      </c>
      <c r="CQ21" s="790" t="s">
        <v>973</v>
      </c>
      <c r="CR21" s="571"/>
      <c r="CS21" s="740"/>
      <c r="CT21" s="571"/>
      <c r="CU21" s="571"/>
      <c r="CV21" s="1"/>
      <c r="CW21" s="1"/>
      <c r="CX21" s="1"/>
    </row>
    <row r="22" spans="1:102">
      <c r="B22" s="32">
        <v>16</v>
      </c>
      <c r="C22" s="802"/>
      <c r="D22" s="803"/>
      <c r="E22" s="803"/>
      <c r="F22" s="803"/>
      <c r="G22" s="804"/>
      <c r="H22" s="713"/>
      <c r="I22" s="795"/>
      <c r="J22" s="795"/>
      <c r="K22" s="795"/>
      <c r="L22" s="715"/>
      <c r="M22" s="713"/>
      <c r="N22" s="795"/>
      <c r="O22" s="795"/>
      <c r="P22" s="795"/>
      <c r="Q22" s="715"/>
      <c r="R22" s="802"/>
      <c r="S22" s="803"/>
      <c r="T22" s="803"/>
      <c r="U22" s="803"/>
      <c r="V22" s="804"/>
      <c r="W22" s="713"/>
      <c r="X22" s="795"/>
      <c r="Y22" s="795"/>
      <c r="Z22" s="795"/>
      <c r="AA22" s="715"/>
      <c r="AB22" s="713"/>
      <c r="AC22" s="795"/>
      <c r="AD22" s="795"/>
      <c r="AE22" s="795"/>
      <c r="AF22" s="715"/>
      <c r="AG22" s="713"/>
      <c r="AH22" s="795"/>
      <c r="AI22" s="795"/>
      <c r="AJ22" s="795"/>
      <c r="AK22" s="715"/>
      <c r="AL22" s="713"/>
      <c r="AM22" s="795"/>
      <c r="AN22" s="795"/>
      <c r="AO22" s="795"/>
      <c r="AP22" s="715"/>
      <c r="AQ22" s="722"/>
      <c r="AR22" s="798"/>
      <c r="AS22" s="798"/>
      <c r="AT22" s="798"/>
      <c r="AU22" s="724"/>
      <c r="AV22" s="713"/>
      <c r="AW22" s="795"/>
      <c r="AX22" s="795"/>
      <c r="AY22" s="795"/>
      <c r="AZ22" s="715"/>
      <c r="BA22" s="713"/>
      <c r="BB22" s="795"/>
      <c r="BC22" s="795"/>
      <c r="BD22" s="795"/>
      <c r="BE22" s="715"/>
      <c r="BF22" s="713"/>
      <c r="BG22" s="795"/>
      <c r="BH22" s="795"/>
      <c r="BI22" s="795"/>
      <c r="BJ22" s="715"/>
      <c r="BK22" s="713"/>
      <c r="BL22" s="795"/>
      <c r="BM22" s="795"/>
      <c r="BN22" s="795"/>
      <c r="BO22" s="715"/>
      <c r="BP22" s="713"/>
      <c r="BQ22" s="795"/>
      <c r="BR22" s="795"/>
      <c r="BS22" s="795"/>
      <c r="BT22" s="715"/>
      <c r="BU22" s="713"/>
      <c r="BV22" s="795"/>
      <c r="BW22" s="795"/>
      <c r="BX22" s="795"/>
      <c r="BY22" s="715"/>
      <c r="BZ22" s="713"/>
      <c r="CA22" s="795"/>
      <c r="CB22" s="795"/>
      <c r="CC22" s="795"/>
      <c r="CD22" s="715"/>
      <c r="CE22" s="713"/>
      <c r="CF22" s="795"/>
      <c r="CG22" s="795"/>
      <c r="CH22" s="795"/>
      <c r="CI22" s="715"/>
      <c r="CJ22" s="722"/>
      <c r="CK22" s="798"/>
      <c r="CL22" s="798"/>
      <c r="CM22" s="798"/>
      <c r="CN22" s="724"/>
      <c r="CP22" s="409" t="s">
        <v>556</v>
      </c>
      <c r="CQ22" s="766"/>
      <c r="CR22" s="572"/>
      <c r="CS22" s="572"/>
      <c r="CT22" s="572"/>
      <c r="CU22" s="572"/>
      <c r="CV22" s="1"/>
      <c r="CW22" s="1"/>
      <c r="CX22" s="1"/>
    </row>
    <row r="23" spans="1:102" ht="15" customHeight="1">
      <c r="B23" s="32">
        <v>17</v>
      </c>
      <c r="C23" s="802"/>
      <c r="D23" s="803"/>
      <c r="E23" s="803"/>
      <c r="F23" s="803"/>
      <c r="G23" s="804"/>
      <c r="H23" s="713"/>
      <c r="I23" s="795"/>
      <c r="J23" s="795"/>
      <c r="K23" s="795"/>
      <c r="L23" s="715"/>
      <c r="M23" s="713"/>
      <c r="N23" s="795"/>
      <c r="O23" s="795"/>
      <c r="P23" s="795"/>
      <c r="Q23" s="715"/>
      <c r="R23" s="802"/>
      <c r="S23" s="803"/>
      <c r="T23" s="803"/>
      <c r="U23" s="803"/>
      <c r="V23" s="804"/>
      <c r="W23" s="713"/>
      <c r="X23" s="795"/>
      <c r="Y23" s="795"/>
      <c r="Z23" s="795"/>
      <c r="AA23" s="715"/>
      <c r="AB23" s="713"/>
      <c r="AC23" s="795"/>
      <c r="AD23" s="795"/>
      <c r="AE23" s="795"/>
      <c r="AF23" s="715"/>
      <c r="AG23" s="713"/>
      <c r="AH23" s="795"/>
      <c r="AI23" s="795"/>
      <c r="AJ23" s="795"/>
      <c r="AK23" s="715"/>
      <c r="AL23" s="713"/>
      <c r="AM23" s="795"/>
      <c r="AN23" s="795"/>
      <c r="AO23" s="795"/>
      <c r="AP23" s="715"/>
      <c r="AQ23" s="722"/>
      <c r="AR23" s="798"/>
      <c r="AS23" s="798"/>
      <c r="AT23" s="798"/>
      <c r="AU23" s="724"/>
      <c r="AV23" s="713"/>
      <c r="AW23" s="795"/>
      <c r="AX23" s="795"/>
      <c r="AY23" s="795"/>
      <c r="AZ23" s="715"/>
      <c r="BA23" s="713"/>
      <c r="BB23" s="795"/>
      <c r="BC23" s="795"/>
      <c r="BD23" s="795"/>
      <c r="BE23" s="715"/>
      <c r="BF23" s="713"/>
      <c r="BG23" s="795"/>
      <c r="BH23" s="795"/>
      <c r="BI23" s="795"/>
      <c r="BJ23" s="715"/>
      <c r="BK23" s="713"/>
      <c r="BL23" s="795"/>
      <c r="BM23" s="795"/>
      <c r="BN23" s="795"/>
      <c r="BO23" s="715"/>
      <c r="BP23" s="713"/>
      <c r="BQ23" s="795"/>
      <c r="BR23" s="795"/>
      <c r="BS23" s="795"/>
      <c r="BT23" s="715"/>
      <c r="BU23" s="713"/>
      <c r="BV23" s="795"/>
      <c r="BW23" s="795"/>
      <c r="BX23" s="795"/>
      <c r="BY23" s="715"/>
      <c r="BZ23" s="713"/>
      <c r="CA23" s="795"/>
      <c r="CB23" s="795"/>
      <c r="CC23" s="795"/>
      <c r="CD23" s="715"/>
      <c r="CE23" s="713"/>
      <c r="CF23" s="795"/>
      <c r="CG23" s="795"/>
      <c r="CH23" s="795"/>
      <c r="CI23" s="715"/>
      <c r="CJ23" s="722"/>
      <c r="CK23" s="798"/>
      <c r="CL23" s="798"/>
      <c r="CM23" s="798"/>
      <c r="CN23" s="724"/>
      <c r="CP23" s="409" t="s">
        <v>557</v>
      </c>
      <c r="CQ23" s="810"/>
      <c r="CR23" s="808" t="s">
        <v>984</v>
      </c>
      <c r="CS23" s="809" t="s">
        <v>978</v>
      </c>
      <c r="CT23" s="569" t="s">
        <v>980</v>
      </c>
      <c r="CU23" s="536" t="s">
        <v>981</v>
      </c>
      <c r="CV23" s="1"/>
      <c r="CW23" s="1"/>
      <c r="CX23" s="1"/>
    </row>
    <row r="24" spans="1:102">
      <c r="B24" s="32">
        <v>18</v>
      </c>
      <c r="C24" s="802"/>
      <c r="D24" s="803"/>
      <c r="E24" s="803"/>
      <c r="F24" s="803"/>
      <c r="G24" s="804"/>
      <c r="H24" s="713"/>
      <c r="I24" s="795"/>
      <c r="J24" s="795"/>
      <c r="K24" s="795"/>
      <c r="L24" s="715"/>
      <c r="M24" s="713"/>
      <c r="N24" s="795"/>
      <c r="O24" s="795"/>
      <c r="P24" s="795"/>
      <c r="Q24" s="715"/>
      <c r="R24" s="802"/>
      <c r="S24" s="803"/>
      <c r="T24" s="803"/>
      <c r="U24" s="803"/>
      <c r="V24" s="804"/>
      <c r="W24" s="713"/>
      <c r="X24" s="795"/>
      <c r="Y24" s="795"/>
      <c r="Z24" s="795"/>
      <c r="AA24" s="715"/>
      <c r="AB24" s="713"/>
      <c r="AC24" s="795"/>
      <c r="AD24" s="795"/>
      <c r="AE24" s="795"/>
      <c r="AF24" s="715"/>
      <c r="AG24" s="713"/>
      <c r="AH24" s="795"/>
      <c r="AI24" s="795"/>
      <c r="AJ24" s="795"/>
      <c r="AK24" s="715"/>
      <c r="AL24" s="713"/>
      <c r="AM24" s="795"/>
      <c r="AN24" s="795"/>
      <c r="AO24" s="795"/>
      <c r="AP24" s="715"/>
      <c r="AQ24" s="722"/>
      <c r="AR24" s="798"/>
      <c r="AS24" s="798"/>
      <c r="AT24" s="798"/>
      <c r="AU24" s="724"/>
      <c r="AV24" s="713"/>
      <c r="AW24" s="795"/>
      <c r="AX24" s="795"/>
      <c r="AY24" s="795"/>
      <c r="AZ24" s="715"/>
      <c r="BA24" s="713"/>
      <c r="BB24" s="795"/>
      <c r="BC24" s="795"/>
      <c r="BD24" s="795"/>
      <c r="BE24" s="715"/>
      <c r="BF24" s="713"/>
      <c r="BG24" s="795"/>
      <c r="BH24" s="795"/>
      <c r="BI24" s="795"/>
      <c r="BJ24" s="715"/>
      <c r="BK24" s="713"/>
      <c r="BL24" s="795"/>
      <c r="BM24" s="795"/>
      <c r="BN24" s="795"/>
      <c r="BO24" s="715"/>
      <c r="BP24" s="713"/>
      <c r="BQ24" s="795"/>
      <c r="BR24" s="795"/>
      <c r="BS24" s="795"/>
      <c r="BT24" s="715"/>
      <c r="BU24" s="713"/>
      <c r="BV24" s="795"/>
      <c r="BW24" s="795"/>
      <c r="BX24" s="795"/>
      <c r="BY24" s="715"/>
      <c r="BZ24" s="713"/>
      <c r="CA24" s="795"/>
      <c r="CB24" s="795"/>
      <c r="CC24" s="795"/>
      <c r="CD24" s="715"/>
      <c r="CE24" s="713"/>
      <c r="CF24" s="795"/>
      <c r="CG24" s="795"/>
      <c r="CH24" s="795"/>
      <c r="CI24" s="715"/>
      <c r="CJ24" s="722"/>
      <c r="CK24" s="798"/>
      <c r="CL24" s="798"/>
      <c r="CM24" s="798"/>
      <c r="CN24" s="724"/>
      <c r="CP24" s="409" t="s">
        <v>558</v>
      </c>
      <c r="CQ24" s="811"/>
      <c r="CR24" s="768"/>
      <c r="CS24" s="764"/>
      <c r="CT24" s="570"/>
      <c r="CU24" s="537"/>
      <c r="CV24" s="1"/>
      <c r="CW24" s="1"/>
      <c r="CX24" s="1"/>
    </row>
    <row r="25" spans="1:102" ht="15" customHeight="1">
      <c r="B25" s="32">
        <v>19</v>
      </c>
      <c r="C25" s="802"/>
      <c r="D25" s="803"/>
      <c r="E25" s="803"/>
      <c r="F25" s="803"/>
      <c r="G25" s="804"/>
      <c r="H25" s="713"/>
      <c r="I25" s="795"/>
      <c r="J25" s="795"/>
      <c r="K25" s="795"/>
      <c r="L25" s="715"/>
      <c r="M25" s="713"/>
      <c r="N25" s="795"/>
      <c r="O25" s="795"/>
      <c r="P25" s="795"/>
      <c r="Q25" s="715"/>
      <c r="R25" s="802"/>
      <c r="S25" s="803"/>
      <c r="T25" s="803"/>
      <c r="U25" s="803"/>
      <c r="V25" s="804"/>
      <c r="W25" s="713"/>
      <c r="X25" s="795"/>
      <c r="Y25" s="795"/>
      <c r="Z25" s="795"/>
      <c r="AA25" s="715"/>
      <c r="AB25" s="713"/>
      <c r="AC25" s="795"/>
      <c r="AD25" s="795"/>
      <c r="AE25" s="795"/>
      <c r="AF25" s="715"/>
      <c r="AG25" s="713"/>
      <c r="AH25" s="795"/>
      <c r="AI25" s="795"/>
      <c r="AJ25" s="795"/>
      <c r="AK25" s="715"/>
      <c r="AL25" s="713"/>
      <c r="AM25" s="795"/>
      <c r="AN25" s="795"/>
      <c r="AO25" s="795"/>
      <c r="AP25" s="715"/>
      <c r="AQ25" s="722"/>
      <c r="AR25" s="798"/>
      <c r="AS25" s="798"/>
      <c r="AT25" s="798"/>
      <c r="AU25" s="724"/>
      <c r="AV25" s="713"/>
      <c r="AW25" s="795"/>
      <c r="AX25" s="795"/>
      <c r="AY25" s="795"/>
      <c r="AZ25" s="715"/>
      <c r="BA25" s="713"/>
      <c r="BB25" s="795"/>
      <c r="BC25" s="795"/>
      <c r="BD25" s="795"/>
      <c r="BE25" s="715"/>
      <c r="BF25" s="713"/>
      <c r="BG25" s="795"/>
      <c r="BH25" s="795"/>
      <c r="BI25" s="795"/>
      <c r="BJ25" s="715"/>
      <c r="BK25" s="713"/>
      <c r="BL25" s="795"/>
      <c r="BM25" s="795"/>
      <c r="BN25" s="795"/>
      <c r="BO25" s="715"/>
      <c r="BP25" s="713"/>
      <c r="BQ25" s="795"/>
      <c r="BR25" s="795"/>
      <c r="BS25" s="795"/>
      <c r="BT25" s="715"/>
      <c r="BU25" s="713"/>
      <c r="BV25" s="795"/>
      <c r="BW25" s="795"/>
      <c r="BX25" s="795"/>
      <c r="BY25" s="715"/>
      <c r="BZ25" s="713"/>
      <c r="CA25" s="795"/>
      <c r="CB25" s="795"/>
      <c r="CC25" s="795"/>
      <c r="CD25" s="715"/>
      <c r="CE25" s="713"/>
      <c r="CF25" s="795"/>
      <c r="CG25" s="795"/>
      <c r="CH25" s="795"/>
      <c r="CI25" s="715"/>
      <c r="CJ25" s="722"/>
      <c r="CK25" s="798"/>
      <c r="CL25" s="798"/>
      <c r="CM25" s="798"/>
      <c r="CN25" s="724"/>
      <c r="CP25" s="409" t="s">
        <v>559</v>
      </c>
      <c r="CQ25" s="796" t="s">
        <v>972</v>
      </c>
      <c r="CR25" s="571"/>
      <c r="CS25" s="571"/>
      <c r="CT25" s="740"/>
      <c r="CU25" s="322"/>
      <c r="CV25" s="1"/>
      <c r="CW25" s="1"/>
      <c r="CX25" s="1"/>
    </row>
    <row r="26" spans="1:102">
      <c r="B26" s="32">
        <v>20</v>
      </c>
      <c r="C26" s="802"/>
      <c r="D26" s="803"/>
      <c r="E26" s="803"/>
      <c r="F26" s="803"/>
      <c r="G26" s="804"/>
      <c r="H26" s="713"/>
      <c r="I26" s="795"/>
      <c r="J26" s="795"/>
      <c r="K26" s="795"/>
      <c r="L26" s="715"/>
      <c r="M26" s="713"/>
      <c r="N26" s="795"/>
      <c r="O26" s="795"/>
      <c r="P26" s="795"/>
      <c r="Q26" s="715"/>
      <c r="R26" s="802"/>
      <c r="S26" s="803"/>
      <c r="T26" s="803"/>
      <c r="U26" s="803"/>
      <c r="V26" s="804"/>
      <c r="W26" s="713"/>
      <c r="X26" s="795"/>
      <c r="Y26" s="795"/>
      <c r="Z26" s="795"/>
      <c r="AA26" s="715"/>
      <c r="AB26" s="713"/>
      <c r="AC26" s="795"/>
      <c r="AD26" s="795"/>
      <c r="AE26" s="795"/>
      <c r="AF26" s="715"/>
      <c r="AG26" s="713"/>
      <c r="AH26" s="795"/>
      <c r="AI26" s="795"/>
      <c r="AJ26" s="795"/>
      <c r="AK26" s="715"/>
      <c r="AL26" s="713"/>
      <c r="AM26" s="795"/>
      <c r="AN26" s="795"/>
      <c r="AO26" s="795"/>
      <c r="AP26" s="715"/>
      <c r="AQ26" s="722"/>
      <c r="AR26" s="798"/>
      <c r="AS26" s="798"/>
      <c r="AT26" s="798"/>
      <c r="AU26" s="724"/>
      <c r="AV26" s="713"/>
      <c r="AW26" s="795"/>
      <c r="AX26" s="795"/>
      <c r="AY26" s="795"/>
      <c r="AZ26" s="715"/>
      <c r="BA26" s="713"/>
      <c r="BB26" s="795"/>
      <c r="BC26" s="795"/>
      <c r="BD26" s="795"/>
      <c r="BE26" s="715"/>
      <c r="BF26" s="713"/>
      <c r="BG26" s="795"/>
      <c r="BH26" s="795"/>
      <c r="BI26" s="795"/>
      <c r="BJ26" s="715"/>
      <c r="BK26" s="713"/>
      <c r="BL26" s="795"/>
      <c r="BM26" s="795"/>
      <c r="BN26" s="795"/>
      <c r="BO26" s="715"/>
      <c r="BP26" s="713"/>
      <c r="BQ26" s="795"/>
      <c r="BR26" s="795"/>
      <c r="BS26" s="795"/>
      <c r="BT26" s="715"/>
      <c r="BU26" s="713"/>
      <c r="BV26" s="795"/>
      <c r="BW26" s="795"/>
      <c r="BX26" s="795"/>
      <c r="BY26" s="715"/>
      <c r="BZ26" s="713"/>
      <c r="CA26" s="795"/>
      <c r="CB26" s="795"/>
      <c r="CC26" s="795"/>
      <c r="CD26" s="715"/>
      <c r="CE26" s="713"/>
      <c r="CF26" s="795"/>
      <c r="CG26" s="795"/>
      <c r="CH26" s="795"/>
      <c r="CI26" s="715"/>
      <c r="CJ26" s="722"/>
      <c r="CK26" s="798"/>
      <c r="CL26" s="798"/>
      <c r="CM26" s="798"/>
      <c r="CN26" s="724"/>
      <c r="CP26" s="409" t="s">
        <v>560</v>
      </c>
      <c r="CQ26" s="797"/>
      <c r="CR26" s="572"/>
      <c r="CS26" s="572"/>
      <c r="CT26" s="572"/>
      <c r="CU26" s="571"/>
      <c r="CV26" s="1"/>
      <c r="CW26" s="1"/>
      <c r="CX26" s="1"/>
    </row>
    <row r="27" spans="1:102">
      <c r="B27" s="32">
        <v>21</v>
      </c>
      <c r="C27" s="802"/>
      <c r="D27" s="803"/>
      <c r="E27" s="803"/>
      <c r="F27" s="803"/>
      <c r="G27" s="804"/>
      <c r="H27" s="713"/>
      <c r="I27" s="795"/>
      <c r="J27" s="795"/>
      <c r="K27" s="795"/>
      <c r="L27" s="715"/>
      <c r="M27" s="713"/>
      <c r="N27" s="795"/>
      <c r="O27" s="795"/>
      <c r="P27" s="795"/>
      <c r="Q27" s="715"/>
      <c r="R27" s="802"/>
      <c r="S27" s="803"/>
      <c r="T27" s="803"/>
      <c r="U27" s="803"/>
      <c r="V27" s="804"/>
      <c r="W27" s="713"/>
      <c r="X27" s="795"/>
      <c r="Y27" s="795"/>
      <c r="Z27" s="795"/>
      <c r="AA27" s="715"/>
      <c r="AB27" s="713"/>
      <c r="AC27" s="795"/>
      <c r="AD27" s="795"/>
      <c r="AE27" s="795"/>
      <c r="AF27" s="715"/>
      <c r="AG27" s="713"/>
      <c r="AH27" s="795"/>
      <c r="AI27" s="795"/>
      <c r="AJ27" s="795"/>
      <c r="AK27" s="715"/>
      <c r="AL27" s="713"/>
      <c r="AM27" s="795"/>
      <c r="AN27" s="795"/>
      <c r="AO27" s="795"/>
      <c r="AP27" s="715"/>
      <c r="AQ27" s="722"/>
      <c r="AR27" s="798"/>
      <c r="AS27" s="798"/>
      <c r="AT27" s="798"/>
      <c r="AU27" s="724"/>
      <c r="AV27" s="713"/>
      <c r="AW27" s="795"/>
      <c r="AX27" s="795"/>
      <c r="AY27" s="795"/>
      <c r="AZ27" s="715"/>
      <c r="BA27" s="713"/>
      <c r="BB27" s="795"/>
      <c r="BC27" s="795"/>
      <c r="BD27" s="795"/>
      <c r="BE27" s="715"/>
      <c r="BF27" s="713"/>
      <c r="BG27" s="795"/>
      <c r="BH27" s="795"/>
      <c r="BI27" s="795"/>
      <c r="BJ27" s="715"/>
      <c r="BK27" s="713"/>
      <c r="BL27" s="795"/>
      <c r="BM27" s="795"/>
      <c r="BN27" s="795"/>
      <c r="BO27" s="715"/>
      <c r="BP27" s="713"/>
      <c r="BQ27" s="795"/>
      <c r="BR27" s="795"/>
      <c r="BS27" s="795"/>
      <c r="BT27" s="715"/>
      <c r="BU27" s="713"/>
      <c r="BV27" s="795"/>
      <c r="BW27" s="795"/>
      <c r="BX27" s="795"/>
      <c r="BY27" s="715"/>
      <c r="BZ27" s="713"/>
      <c r="CA27" s="795"/>
      <c r="CB27" s="795"/>
      <c r="CC27" s="795"/>
      <c r="CD27" s="715"/>
      <c r="CE27" s="713"/>
      <c r="CF27" s="795"/>
      <c r="CG27" s="795"/>
      <c r="CH27" s="795"/>
      <c r="CI27" s="715"/>
      <c r="CJ27" s="722"/>
      <c r="CK27" s="798"/>
      <c r="CL27" s="798"/>
      <c r="CM27" s="798"/>
      <c r="CN27" s="724"/>
      <c r="CP27" s="104" t="s">
        <v>561</v>
      </c>
      <c r="CQ27" s="755" t="s">
        <v>986</v>
      </c>
      <c r="CR27" s="754" t="s">
        <v>989</v>
      </c>
      <c r="CS27" s="740"/>
      <c r="CT27" s="752" t="s">
        <v>987</v>
      </c>
      <c r="CU27" s="572"/>
      <c r="CV27" s="1"/>
      <c r="CW27" s="1"/>
      <c r="CX27" s="1"/>
    </row>
    <row r="28" spans="1:102">
      <c r="B28" s="32">
        <v>22</v>
      </c>
      <c r="C28" s="802"/>
      <c r="D28" s="803"/>
      <c r="E28" s="803"/>
      <c r="F28" s="803"/>
      <c r="G28" s="804"/>
      <c r="H28" s="713"/>
      <c r="I28" s="795"/>
      <c r="J28" s="795"/>
      <c r="K28" s="795"/>
      <c r="L28" s="715"/>
      <c r="M28" s="713"/>
      <c r="N28" s="795"/>
      <c r="O28" s="795"/>
      <c r="P28" s="795"/>
      <c r="Q28" s="715"/>
      <c r="R28" s="802"/>
      <c r="S28" s="803"/>
      <c r="T28" s="803"/>
      <c r="U28" s="803"/>
      <c r="V28" s="804"/>
      <c r="W28" s="713"/>
      <c r="X28" s="795"/>
      <c r="Y28" s="795"/>
      <c r="Z28" s="795"/>
      <c r="AA28" s="715"/>
      <c r="AB28" s="713"/>
      <c r="AC28" s="795"/>
      <c r="AD28" s="795"/>
      <c r="AE28" s="795"/>
      <c r="AF28" s="715"/>
      <c r="AG28" s="713"/>
      <c r="AH28" s="795"/>
      <c r="AI28" s="795"/>
      <c r="AJ28" s="795"/>
      <c r="AK28" s="715"/>
      <c r="AL28" s="713"/>
      <c r="AM28" s="795"/>
      <c r="AN28" s="795"/>
      <c r="AO28" s="795"/>
      <c r="AP28" s="715"/>
      <c r="AQ28" s="722"/>
      <c r="AR28" s="798"/>
      <c r="AS28" s="798"/>
      <c r="AT28" s="798"/>
      <c r="AU28" s="724"/>
      <c r="AV28" s="713"/>
      <c r="AW28" s="795"/>
      <c r="AX28" s="795"/>
      <c r="AY28" s="795"/>
      <c r="AZ28" s="715"/>
      <c r="BA28" s="713"/>
      <c r="BB28" s="795"/>
      <c r="BC28" s="795"/>
      <c r="BD28" s="795"/>
      <c r="BE28" s="715"/>
      <c r="BF28" s="713"/>
      <c r="BG28" s="795"/>
      <c r="BH28" s="795"/>
      <c r="BI28" s="795"/>
      <c r="BJ28" s="715"/>
      <c r="BK28" s="713"/>
      <c r="BL28" s="795"/>
      <c r="BM28" s="795"/>
      <c r="BN28" s="795"/>
      <c r="BO28" s="715"/>
      <c r="BP28" s="713"/>
      <c r="BQ28" s="795"/>
      <c r="BR28" s="795"/>
      <c r="BS28" s="795"/>
      <c r="BT28" s="715"/>
      <c r="BU28" s="713"/>
      <c r="BV28" s="795"/>
      <c r="BW28" s="795"/>
      <c r="BX28" s="795"/>
      <c r="BY28" s="715"/>
      <c r="BZ28" s="713"/>
      <c r="CA28" s="795"/>
      <c r="CB28" s="795"/>
      <c r="CC28" s="795"/>
      <c r="CD28" s="715"/>
      <c r="CE28" s="713"/>
      <c r="CF28" s="795"/>
      <c r="CG28" s="795"/>
      <c r="CH28" s="795"/>
      <c r="CI28" s="715"/>
      <c r="CJ28" s="722"/>
      <c r="CK28" s="798"/>
      <c r="CL28" s="798"/>
      <c r="CM28" s="798"/>
      <c r="CN28" s="724"/>
      <c r="CP28" s="409" t="s">
        <v>562</v>
      </c>
      <c r="CQ28" s="756"/>
      <c r="CR28" s="707"/>
      <c r="CS28" s="572"/>
      <c r="CT28" s="753"/>
      <c r="CU28" s="740"/>
      <c r="CV28" s="1"/>
      <c r="CW28" s="1"/>
      <c r="CX28" s="1"/>
    </row>
    <row r="29" spans="1:102">
      <c r="B29" s="32">
        <v>23</v>
      </c>
      <c r="C29" s="802"/>
      <c r="D29" s="803"/>
      <c r="E29" s="803"/>
      <c r="F29" s="803"/>
      <c r="G29" s="804"/>
      <c r="H29" s="713"/>
      <c r="I29" s="795"/>
      <c r="J29" s="795"/>
      <c r="K29" s="795"/>
      <c r="L29" s="715"/>
      <c r="M29" s="713"/>
      <c r="N29" s="795"/>
      <c r="O29" s="795"/>
      <c r="P29" s="795"/>
      <c r="Q29" s="715"/>
      <c r="R29" s="802"/>
      <c r="S29" s="803"/>
      <c r="T29" s="803"/>
      <c r="U29" s="803"/>
      <c r="V29" s="804"/>
      <c r="W29" s="713"/>
      <c r="X29" s="795"/>
      <c r="Y29" s="795"/>
      <c r="Z29" s="795"/>
      <c r="AA29" s="715"/>
      <c r="AB29" s="713"/>
      <c r="AC29" s="795"/>
      <c r="AD29" s="795"/>
      <c r="AE29" s="795"/>
      <c r="AF29" s="715"/>
      <c r="AG29" s="713"/>
      <c r="AH29" s="795"/>
      <c r="AI29" s="795"/>
      <c r="AJ29" s="795"/>
      <c r="AK29" s="715"/>
      <c r="AL29" s="713"/>
      <c r="AM29" s="795"/>
      <c r="AN29" s="795"/>
      <c r="AO29" s="795"/>
      <c r="AP29" s="715"/>
      <c r="AQ29" s="722"/>
      <c r="AR29" s="798"/>
      <c r="AS29" s="798"/>
      <c r="AT29" s="798"/>
      <c r="AU29" s="724"/>
      <c r="AV29" s="713"/>
      <c r="AW29" s="795"/>
      <c r="AX29" s="795"/>
      <c r="AY29" s="795"/>
      <c r="AZ29" s="715"/>
      <c r="BA29" s="713"/>
      <c r="BB29" s="795"/>
      <c r="BC29" s="795"/>
      <c r="BD29" s="795"/>
      <c r="BE29" s="715"/>
      <c r="BF29" s="713"/>
      <c r="BG29" s="795"/>
      <c r="BH29" s="795"/>
      <c r="BI29" s="795"/>
      <c r="BJ29" s="715"/>
      <c r="BK29" s="713"/>
      <c r="BL29" s="795"/>
      <c r="BM29" s="795"/>
      <c r="BN29" s="795"/>
      <c r="BO29" s="715"/>
      <c r="BP29" s="713"/>
      <c r="BQ29" s="795"/>
      <c r="BR29" s="795"/>
      <c r="BS29" s="795"/>
      <c r="BT29" s="715"/>
      <c r="BU29" s="713"/>
      <c r="BV29" s="795"/>
      <c r="BW29" s="795"/>
      <c r="BX29" s="795"/>
      <c r="BY29" s="715"/>
      <c r="BZ29" s="713"/>
      <c r="CA29" s="795"/>
      <c r="CB29" s="795"/>
      <c r="CC29" s="795"/>
      <c r="CD29" s="715"/>
      <c r="CE29" s="713"/>
      <c r="CF29" s="795"/>
      <c r="CG29" s="795"/>
      <c r="CH29" s="795"/>
      <c r="CI29" s="715"/>
      <c r="CJ29" s="722"/>
      <c r="CK29" s="798"/>
      <c r="CL29" s="798"/>
      <c r="CM29" s="798"/>
      <c r="CN29" s="724"/>
      <c r="CP29" s="330" t="s">
        <v>807</v>
      </c>
      <c r="CQ29" s="79"/>
      <c r="CR29" s="79"/>
      <c r="CS29" s="2"/>
      <c r="CT29" s="2"/>
      <c r="CU29" s="572"/>
      <c r="CV29" s="1"/>
      <c r="CW29" s="1"/>
      <c r="CX29" s="1"/>
    </row>
    <row r="30" spans="1:102">
      <c r="B30" s="56">
        <v>24</v>
      </c>
      <c r="C30" s="805"/>
      <c r="D30" s="806"/>
      <c r="E30" s="806"/>
      <c r="F30" s="806"/>
      <c r="G30" s="807"/>
      <c r="H30" s="716"/>
      <c r="I30" s="717"/>
      <c r="J30" s="717"/>
      <c r="K30" s="717"/>
      <c r="L30" s="718"/>
      <c r="M30" s="716"/>
      <c r="N30" s="717"/>
      <c r="O30" s="717"/>
      <c r="P30" s="717"/>
      <c r="Q30" s="718"/>
      <c r="R30" s="805"/>
      <c r="S30" s="806"/>
      <c r="T30" s="806"/>
      <c r="U30" s="806"/>
      <c r="V30" s="807"/>
      <c r="W30" s="716"/>
      <c r="X30" s="717"/>
      <c r="Y30" s="717"/>
      <c r="Z30" s="717"/>
      <c r="AA30" s="718"/>
      <c r="AB30" s="716"/>
      <c r="AC30" s="717"/>
      <c r="AD30" s="717"/>
      <c r="AE30" s="717"/>
      <c r="AF30" s="718"/>
      <c r="AG30" s="716"/>
      <c r="AH30" s="717"/>
      <c r="AI30" s="717"/>
      <c r="AJ30" s="717"/>
      <c r="AK30" s="718"/>
      <c r="AL30" s="716"/>
      <c r="AM30" s="717"/>
      <c r="AN30" s="717"/>
      <c r="AO30" s="717"/>
      <c r="AP30" s="718"/>
      <c r="AQ30" s="725"/>
      <c r="AR30" s="726"/>
      <c r="AS30" s="726"/>
      <c r="AT30" s="726"/>
      <c r="AU30" s="727"/>
      <c r="AV30" s="716"/>
      <c r="AW30" s="717"/>
      <c r="AX30" s="717"/>
      <c r="AY30" s="717"/>
      <c r="AZ30" s="718"/>
      <c r="BA30" s="716"/>
      <c r="BB30" s="717"/>
      <c r="BC30" s="717"/>
      <c r="BD30" s="717"/>
      <c r="BE30" s="718"/>
      <c r="BF30" s="716"/>
      <c r="BG30" s="717"/>
      <c r="BH30" s="717"/>
      <c r="BI30" s="717"/>
      <c r="BJ30" s="718"/>
      <c r="BK30" s="716"/>
      <c r="BL30" s="717"/>
      <c r="BM30" s="717"/>
      <c r="BN30" s="717"/>
      <c r="BO30" s="718"/>
      <c r="BP30" s="716"/>
      <c r="BQ30" s="717"/>
      <c r="BR30" s="717"/>
      <c r="BS30" s="717"/>
      <c r="BT30" s="718"/>
      <c r="BU30" s="716"/>
      <c r="BV30" s="717"/>
      <c r="BW30" s="717"/>
      <c r="BX30" s="717"/>
      <c r="BY30" s="718"/>
      <c r="BZ30" s="716"/>
      <c r="CA30" s="717"/>
      <c r="CB30" s="717"/>
      <c r="CC30" s="717"/>
      <c r="CD30" s="718"/>
      <c r="CE30" s="716"/>
      <c r="CF30" s="717"/>
      <c r="CG30" s="717"/>
      <c r="CH30" s="717"/>
      <c r="CI30" s="718"/>
      <c r="CJ30" s="725"/>
      <c r="CK30" s="726"/>
      <c r="CL30" s="726"/>
      <c r="CM30" s="726"/>
      <c r="CN30" s="727"/>
      <c r="CO30" s="10"/>
      <c r="CP30" s="77"/>
      <c r="CQ30" s="77"/>
      <c r="CR30" s="1"/>
      <c r="CS30" s="1"/>
      <c r="CT30" s="1"/>
      <c r="CU30" s="1"/>
      <c r="CV30" s="1"/>
      <c r="CW30" s="1"/>
      <c r="CX30" s="1"/>
    </row>
    <row r="31" spans="1:102" ht="16.5" customHeight="1"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57"/>
      <c r="X31" s="57"/>
      <c r="Y31" s="58"/>
      <c r="Z31" s="58"/>
      <c r="AA31" s="58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P31" s="1"/>
      <c r="CQ31" s="1"/>
      <c r="CR31" s="1"/>
      <c r="CS31" s="1"/>
      <c r="CT31" s="1"/>
      <c r="CU31" s="1"/>
      <c r="CV31" s="1"/>
      <c r="CW31" s="1"/>
      <c r="CX31" s="1"/>
    </row>
    <row r="32" spans="1:102" s="10" customFormat="1" ht="18.75" customHeight="1">
      <c r="A32" s="1"/>
      <c r="B32" s="76"/>
      <c r="C32" s="76"/>
      <c r="D32" s="76"/>
      <c r="E32" s="76"/>
      <c r="F32" s="76"/>
      <c r="G32" s="76"/>
      <c r="H32" s="75"/>
      <c r="I32" s="75"/>
      <c r="J32"/>
    </row>
    <row r="33" spans="2:102" ht="15" customHeight="1">
      <c r="B33" s="29" t="s">
        <v>991</v>
      </c>
      <c r="C33" s="28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P33" s="1"/>
      <c r="CQ33" s="1"/>
      <c r="CR33" s="1"/>
      <c r="CS33" s="1"/>
      <c r="CT33" s="1"/>
      <c r="CU33" s="1"/>
      <c r="CV33" s="1"/>
      <c r="CW33" s="1"/>
      <c r="CX33" s="1"/>
    </row>
    <row r="34" spans="2:102">
      <c r="B34" s="759" t="s">
        <v>606</v>
      </c>
      <c r="C34" s="750"/>
      <c r="D34" s="680"/>
      <c r="E34" s="680"/>
      <c r="F34" s="680"/>
      <c r="G34" s="681"/>
      <c r="H34" s="750"/>
      <c r="I34" s="680"/>
      <c r="J34" s="680"/>
      <c r="K34" s="680"/>
      <c r="L34" s="681"/>
      <c r="M34" s="750"/>
      <c r="N34" s="680"/>
      <c r="O34" s="680"/>
      <c r="P34" s="680"/>
      <c r="Q34" s="681"/>
      <c r="R34" s="750"/>
      <c r="S34" s="680"/>
      <c r="T34" s="680"/>
      <c r="U34" s="680"/>
      <c r="V34" s="681"/>
      <c r="W34" s="750"/>
      <c r="X34" s="680"/>
      <c r="Y34" s="680"/>
      <c r="Z34" s="680"/>
      <c r="AA34" s="681"/>
      <c r="AB34" s="750"/>
      <c r="AC34" s="680"/>
      <c r="AD34" s="680"/>
      <c r="AE34" s="680"/>
      <c r="AF34" s="681"/>
      <c r="AG34" s="750"/>
      <c r="AH34" s="680"/>
      <c r="AI34" s="680"/>
      <c r="AJ34" s="680"/>
      <c r="AK34" s="681"/>
      <c r="AL34" s="750"/>
      <c r="AM34" s="680"/>
      <c r="AN34" s="680"/>
      <c r="AO34" s="680"/>
      <c r="AP34" s="681"/>
      <c r="AQ34" s="679"/>
      <c r="AR34" s="680"/>
      <c r="AS34" s="680"/>
      <c r="AT34" s="680"/>
      <c r="AU34" s="681"/>
      <c r="AV34" s="679"/>
      <c r="AW34" s="680"/>
      <c r="AX34" s="680"/>
      <c r="AY34" s="680"/>
      <c r="AZ34" s="681"/>
      <c r="BA34" s="679"/>
      <c r="BB34" s="680"/>
      <c r="BC34" s="680"/>
      <c r="BD34" s="680"/>
      <c r="BE34" s="681"/>
      <c r="BF34" s="679"/>
      <c r="BG34" s="680"/>
      <c r="BH34" s="680"/>
      <c r="BI34" s="680"/>
      <c r="BJ34" s="681"/>
      <c r="BK34" s="679"/>
      <c r="BL34" s="680"/>
      <c r="BM34" s="680"/>
      <c r="BN34" s="680"/>
      <c r="BO34" s="681"/>
      <c r="BP34" s="750"/>
      <c r="BQ34" s="680"/>
      <c r="BR34" s="680"/>
      <c r="BS34" s="680"/>
      <c r="BT34" s="681"/>
      <c r="BU34" s="750"/>
      <c r="BV34" s="680"/>
      <c r="BW34" s="680"/>
      <c r="BX34" s="680"/>
      <c r="BY34" s="681"/>
      <c r="BZ34" s="750"/>
      <c r="CA34" s="680"/>
      <c r="CB34" s="680"/>
      <c r="CC34" s="680"/>
      <c r="CD34" s="681"/>
      <c r="CE34" s="750"/>
      <c r="CF34" s="680"/>
      <c r="CG34" s="680"/>
      <c r="CH34" s="680"/>
      <c r="CI34" s="681"/>
      <c r="CJ34" s="750"/>
      <c r="CK34" s="680"/>
      <c r="CL34" s="680"/>
      <c r="CM34" s="680"/>
      <c r="CN34" s="681"/>
      <c r="CP34" s="1"/>
      <c r="CQ34" s="1"/>
      <c r="CR34" s="1"/>
      <c r="CS34" s="1"/>
      <c r="CT34" s="1"/>
      <c r="CU34" s="1"/>
      <c r="CV34" s="1"/>
      <c r="CW34" s="1"/>
      <c r="CX34" s="1"/>
    </row>
    <row r="35" spans="2:102" ht="15" customHeight="1">
      <c r="B35" s="760"/>
      <c r="C35" s="679" t="s">
        <v>570</v>
      </c>
      <c r="D35" s="680"/>
      <c r="E35" s="680"/>
      <c r="F35" s="680"/>
      <c r="G35" s="681"/>
      <c r="H35" s="679" t="s">
        <v>571</v>
      </c>
      <c r="I35" s="680"/>
      <c r="J35" s="680"/>
      <c r="K35" s="680"/>
      <c r="L35" s="681"/>
      <c r="M35" s="679" t="s">
        <v>572</v>
      </c>
      <c r="N35" s="680"/>
      <c r="O35" s="680"/>
      <c r="P35" s="680"/>
      <c r="Q35" s="681"/>
      <c r="R35" s="679" t="s">
        <v>573</v>
      </c>
      <c r="S35" s="680"/>
      <c r="T35" s="680"/>
      <c r="U35" s="680"/>
      <c r="V35" s="681"/>
      <c r="W35" s="679" t="s">
        <v>574</v>
      </c>
      <c r="X35" s="680"/>
      <c r="Y35" s="680"/>
      <c r="Z35" s="680"/>
      <c r="AA35" s="681"/>
      <c r="AB35" s="679" t="s">
        <v>575</v>
      </c>
      <c r="AC35" s="680"/>
      <c r="AD35" s="680"/>
      <c r="AE35" s="680"/>
      <c r="AF35" s="681"/>
      <c r="AG35" s="679" t="s">
        <v>576</v>
      </c>
      <c r="AH35" s="680"/>
      <c r="AI35" s="680"/>
      <c r="AJ35" s="680"/>
      <c r="AK35" s="681"/>
      <c r="AL35" s="679" t="s">
        <v>577</v>
      </c>
      <c r="AM35" s="680"/>
      <c r="AN35" s="680"/>
      <c r="AO35" s="680"/>
      <c r="AP35" s="681"/>
      <c r="AQ35" s="679" t="s">
        <v>578</v>
      </c>
      <c r="AR35" s="680"/>
      <c r="AS35" s="680"/>
      <c r="AT35" s="680"/>
      <c r="AU35" s="681"/>
      <c r="AV35" s="679" t="s">
        <v>579</v>
      </c>
      <c r="AW35" s="680"/>
      <c r="AX35" s="680"/>
      <c r="AY35" s="680"/>
      <c r="AZ35" s="681"/>
      <c r="BA35" s="679" t="s">
        <v>580</v>
      </c>
      <c r="BB35" s="680"/>
      <c r="BC35" s="680"/>
      <c r="BD35" s="680"/>
      <c r="BE35" s="681"/>
      <c r="BF35" s="679" t="s">
        <v>581</v>
      </c>
      <c r="BG35" s="680"/>
      <c r="BH35" s="680"/>
      <c r="BI35" s="680"/>
      <c r="BJ35" s="681"/>
      <c r="BK35" s="679" t="s">
        <v>582</v>
      </c>
      <c r="BL35" s="680"/>
      <c r="BM35" s="680"/>
      <c r="BN35" s="680"/>
      <c r="BO35" s="681"/>
      <c r="BP35" s="679" t="s">
        <v>583</v>
      </c>
      <c r="BQ35" s="680"/>
      <c r="BR35" s="680"/>
      <c r="BS35" s="680"/>
      <c r="BT35" s="681"/>
      <c r="BU35" s="679" t="s">
        <v>584</v>
      </c>
      <c r="BV35" s="680"/>
      <c r="BW35" s="680"/>
      <c r="BX35" s="680"/>
      <c r="BY35" s="681"/>
      <c r="BZ35" s="679" t="s">
        <v>585</v>
      </c>
      <c r="CA35" s="680"/>
      <c r="CB35" s="680"/>
      <c r="CC35" s="680"/>
      <c r="CD35" s="681"/>
      <c r="CE35" s="679" t="s">
        <v>586</v>
      </c>
      <c r="CF35" s="680"/>
      <c r="CG35" s="680"/>
      <c r="CH35" s="680"/>
      <c r="CI35" s="681"/>
      <c r="CJ35" s="679" t="s">
        <v>587</v>
      </c>
      <c r="CK35" s="680"/>
      <c r="CL35" s="680"/>
      <c r="CM35" s="680"/>
      <c r="CN35" s="681"/>
      <c r="CP35" s="1"/>
      <c r="CQ35" s="1"/>
      <c r="CR35" s="1"/>
      <c r="CS35" s="1"/>
      <c r="CT35" s="1"/>
      <c r="CU35" s="1"/>
      <c r="CV35" s="1"/>
      <c r="CW35" s="1"/>
      <c r="CX35" s="1"/>
    </row>
    <row r="36" spans="2:102" ht="14.5" customHeight="1">
      <c r="B36" s="410">
        <v>1</v>
      </c>
      <c r="C36" s="710" t="s">
        <v>598</v>
      </c>
      <c r="D36" s="711"/>
      <c r="E36" s="711"/>
      <c r="F36" s="711"/>
      <c r="G36" s="712"/>
      <c r="H36" s="799" t="s">
        <v>788</v>
      </c>
      <c r="I36" s="800"/>
      <c r="J36" s="800"/>
      <c r="K36" s="800"/>
      <c r="L36" s="801"/>
      <c r="M36" s="710" t="s">
        <v>598</v>
      </c>
      <c r="N36" s="711"/>
      <c r="O36" s="711"/>
      <c r="P36" s="711"/>
      <c r="Q36" s="712"/>
      <c r="R36" s="710" t="s">
        <v>598</v>
      </c>
      <c r="S36" s="711"/>
      <c r="T36" s="711"/>
      <c r="U36" s="711"/>
      <c r="V36" s="712"/>
      <c r="W36" s="799" t="s">
        <v>788</v>
      </c>
      <c r="X36" s="800"/>
      <c r="Y36" s="800"/>
      <c r="Z36" s="800"/>
      <c r="AA36" s="801"/>
      <c r="AB36" s="710" t="s">
        <v>598</v>
      </c>
      <c r="AC36" s="711"/>
      <c r="AD36" s="711"/>
      <c r="AE36" s="711"/>
      <c r="AF36" s="712"/>
      <c r="AG36" s="710" t="s">
        <v>598</v>
      </c>
      <c r="AH36" s="711"/>
      <c r="AI36" s="711"/>
      <c r="AJ36" s="711"/>
      <c r="AK36" s="712"/>
      <c r="AL36" s="710" t="s">
        <v>598</v>
      </c>
      <c r="AM36" s="711"/>
      <c r="AN36" s="711"/>
      <c r="AO36" s="711"/>
      <c r="AP36" s="712"/>
      <c r="AQ36" s="719" t="s">
        <v>599</v>
      </c>
      <c r="AR36" s="720"/>
      <c r="AS36" s="720"/>
      <c r="AT36" s="720"/>
      <c r="AU36" s="721"/>
      <c r="AV36" s="710" t="s">
        <v>598</v>
      </c>
      <c r="AW36" s="711"/>
      <c r="AX36" s="711"/>
      <c r="AY36" s="711"/>
      <c r="AZ36" s="712"/>
      <c r="BA36" s="710" t="s">
        <v>598</v>
      </c>
      <c r="BB36" s="711"/>
      <c r="BC36" s="711"/>
      <c r="BD36" s="711"/>
      <c r="BE36" s="712"/>
      <c r="BF36" s="710" t="s">
        <v>598</v>
      </c>
      <c r="BG36" s="711"/>
      <c r="BH36" s="711"/>
      <c r="BI36" s="711"/>
      <c r="BJ36" s="712"/>
      <c r="BK36" s="710" t="s">
        <v>598</v>
      </c>
      <c r="BL36" s="711"/>
      <c r="BM36" s="711"/>
      <c r="BN36" s="711"/>
      <c r="BO36" s="712"/>
      <c r="BP36" s="710" t="s">
        <v>598</v>
      </c>
      <c r="BQ36" s="711"/>
      <c r="BR36" s="711"/>
      <c r="BS36" s="711"/>
      <c r="BT36" s="712"/>
      <c r="BU36" s="710" t="s">
        <v>598</v>
      </c>
      <c r="BV36" s="711"/>
      <c r="BW36" s="711"/>
      <c r="BX36" s="711"/>
      <c r="BY36" s="712"/>
      <c r="BZ36" s="710" t="s">
        <v>598</v>
      </c>
      <c r="CA36" s="711"/>
      <c r="CB36" s="711"/>
      <c r="CC36" s="711"/>
      <c r="CD36" s="712"/>
      <c r="CE36" s="710" t="s">
        <v>598</v>
      </c>
      <c r="CF36" s="711"/>
      <c r="CG36" s="711"/>
      <c r="CH36" s="711"/>
      <c r="CI36" s="712"/>
      <c r="CJ36" s="719" t="s">
        <v>600</v>
      </c>
      <c r="CK36" s="720"/>
      <c r="CL36" s="720"/>
      <c r="CM36" s="720"/>
      <c r="CN36" s="721"/>
      <c r="CP36" s="1"/>
      <c r="CQ36" s="1"/>
      <c r="CR36" s="1"/>
      <c r="CS36" s="1"/>
      <c r="CT36" s="1"/>
      <c r="CU36" s="1"/>
      <c r="CV36" s="1"/>
      <c r="CW36" s="1"/>
      <c r="CX36" s="1"/>
    </row>
    <row r="37" spans="2:102" ht="15" customHeight="1">
      <c r="B37" s="410">
        <v>2</v>
      </c>
      <c r="C37" s="713"/>
      <c r="D37" s="795"/>
      <c r="E37" s="795"/>
      <c r="F37" s="795"/>
      <c r="G37" s="715"/>
      <c r="H37" s="802"/>
      <c r="I37" s="803"/>
      <c r="J37" s="803"/>
      <c r="K37" s="803"/>
      <c r="L37" s="804"/>
      <c r="M37" s="713"/>
      <c r="N37" s="795"/>
      <c r="O37" s="795"/>
      <c r="P37" s="795"/>
      <c r="Q37" s="715"/>
      <c r="R37" s="713"/>
      <c r="S37" s="795"/>
      <c r="T37" s="795"/>
      <c r="U37" s="795"/>
      <c r="V37" s="715"/>
      <c r="W37" s="802"/>
      <c r="X37" s="803"/>
      <c r="Y37" s="803"/>
      <c r="Z37" s="803"/>
      <c r="AA37" s="804"/>
      <c r="AB37" s="713"/>
      <c r="AC37" s="795"/>
      <c r="AD37" s="795"/>
      <c r="AE37" s="795"/>
      <c r="AF37" s="715"/>
      <c r="AG37" s="713"/>
      <c r="AH37" s="795"/>
      <c r="AI37" s="795"/>
      <c r="AJ37" s="795"/>
      <c r="AK37" s="715"/>
      <c r="AL37" s="713"/>
      <c r="AM37" s="795"/>
      <c r="AN37" s="795"/>
      <c r="AO37" s="795"/>
      <c r="AP37" s="715"/>
      <c r="AQ37" s="722"/>
      <c r="AR37" s="798"/>
      <c r="AS37" s="798"/>
      <c r="AT37" s="798"/>
      <c r="AU37" s="724"/>
      <c r="AV37" s="713"/>
      <c r="AW37" s="795"/>
      <c r="AX37" s="795"/>
      <c r="AY37" s="795"/>
      <c r="AZ37" s="715"/>
      <c r="BA37" s="713"/>
      <c r="BB37" s="795"/>
      <c r="BC37" s="795"/>
      <c r="BD37" s="795"/>
      <c r="BE37" s="715"/>
      <c r="BF37" s="713"/>
      <c r="BG37" s="795"/>
      <c r="BH37" s="795"/>
      <c r="BI37" s="795"/>
      <c r="BJ37" s="715"/>
      <c r="BK37" s="713"/>
      <c r="BL37" s="795"/>
      <c r="BM37" s="795"/>
      <c r="BN37" s="795"/>
      <c r="BO37" s="715"/>
      <c r="BP37" s="713"/>
      <c r="BQ37" s="795"/>
      <c r="BR37" s="795"/>
      <c r="BS37" s="795"/>
      <c r="BT37" s="715"/>
      <c r="BU37" s="713"/>
      <c r="BV37" s="795"/>
      <c r="BW37" s="795"/>
      <c r="BX37" s="795"/>
      <c r="BY37" s="715"/>
      <c r="BZ37" s="713"/>
      <c r="CA37" s="795"/>
      <c r="CB37" s="795"/>
      <c r="CC37" s="795"/>
      <c r="CD37" s="715"/>
      <c r="CE37" s="713"/>
      <c r="CF37" s="795"/>
      <c r="CG37" s="795"/>
      <c r="CH37" s="795"/>
      <c r="CI37" s="715"/>
      <c r="CJ37" s="722"/>
      <c r="CK37" s="798"/>
      <c r="CL37" s="798"/>
      <c r="CM37" s="798"/>
      <c r="CN37" s="724"/>
      <c r="CP37" s="1"/>
      <c r="CQ37" s="1"/>
      <c r="CR37" s="1"/>
      <c r="CS37" s="1"/>
      <c r="CT37" s="1"/>
      <c r="CU37" s="1"/>
      <c r="CV37" s="1"/>
      <c r="CW37" s="1"/>
      <c r="CX37" s="1"/>
    </row>
    <row r="38" spans="2:102">
      <c r="B38" s="410">
        <v>3</v>
      </c>
      <c r="C38" s="713"/>
      <c r="D38" s="795"/>
      <c r="E38" s="795"/>
      <c r="F38" s="795"/>
      <c r="G38" s="715"/>
      <c r="H38" s="802"/>
      <c r="I38" s="803"/>
      <c r="J38" s="803"/>
      <c r="K38" s="803"/>
      <c r="L38" s="804"/>
      <c r="M38" s="713"/>
      <c r="N38" s="795"/>
      <c r="O38" s="795"/>
      <c r="P38" s="795"/>
      <c r="Q38" s="715"/>
      <c r="R38" s="713"/>
      <c r="S38" s="795"/>
      <c r="T38" s="795"/>
      <c r="U38" s="795"/>
      <c r="V38" s="715"/>
      <c r="W38" s="802"/>
      <c r="X38" s="803"/>
      <c r="Y38" s="803"/>
      <c r="Z38" s="803"/>
      <c r="AA38" s="804"/>
      <c r="AB38" s="713"/>
      <c r="AC38" s="795"/>
      <c r="AD38" s="795"/>
      <c r="AE38" s="795"/>
      <c r="AF38" s="715"/>
      <c r="AG38" s="713"/>
      <c r="AH38" s="795"/>
      <c r="AI38" s="795"/>
      <c r="AJ38" s="795"/>
      <c r="AK38" s="715"/>
      <c r="AL38" s="713"/>
      <c r="AM38" s="795"/>
      <c r="AN38" s="795"/>
      <c r="AO38" s="795"/>
      <c r="AP38" s="715"/>
      <c r="AQ38" s="722"/>
      <c r="AR38" s="798"/>
      <c r="AS38" s="798"/>
      <c r="AT38" s="798"/>
      <c r="AU38" s="724"/>
      <c r="AV38" s="713"/>
      <c r="AW38" s="795"/>
      <c r="AX38" s="795"/>
      <c r="AY38" s="795"/>
      <c r="AZ38" s="715"/>
      <c r="BA38" s="713"/>
      <c r="BB38" s="795"/>
      <c r="BC38" s="795"/>
      <c r="BD38" s="795"/>
      <c r="BE38" s="715"/>
      <c r="BF38" s="713"/>
      <c r="BG38" s="795"/>
      <c r="BH38" s="795"/>
      <c r="BI38" s="795"/>
      <c r="BJ38" s="715"/>
      <c r="BK38" s="713"/>
      <c r="BL38" s="795"/>
      <c r="BM38" s="795"/>
      <c r="BN38" s="795"/>
      <c r="BO38" s="715"/>
      <c r="BP38" s="713"/>
      <c r="BQ38" s="795"/>
      <c r="BR38" s="795"/>
      <c r="BS38" s="795"/>
      <c r="BT38" s="715"/>
      <c r="BU38" s="713"/>
      <c r="BV38" s="795"/>
      <c r="BW38" s="795"/>
      <c r="BX38" s="795"/>
      <c r="BY38" s="715"/>
      <c r="BZ38" s="713"/>
      <c r="CA38" s="795"/>
      <c r="CB38" s="795"/>
      <c r="CC38" s="795"/>
      <c r="CD38" s="715"/>
      <c r="CE38" s="713"/>
      <c r="CF38" s="795"/>
      <c r="CG38" s="795"/>
      <c r="CH38" s="795"/>
      <c r="CI38" s="715"/>
      <c r="CJ38" s="722"/>
      <c r="CK38" s="798"/>
      <c r="CL38" s="798"/>
      <c r="CM38" s="798"/>
      <c r="CN38" s="724"/>
      <c r="CP38" s="1"/>
      <c r="CQ38" s="1"/>
      <c r="CR38" s="1"/>
      <c r="CS38" s="1"/>
      <c r="CT38" s="1"/>
      <c r="CU38" s="1"/>
      <c r="CV38" s="1"/>
      <c r="CW38" s="1"/>
      <c r="CX38" s="1"/>
    </row>
    <row r="39" spans="2:102">
      <c r="B39" s="410">
        <v>4</v>
      </c>
      <c r="C39" s="713"/>
      <c r="D39" s="795"/>
      <c r="E39" s="795"/>
      <c r="F39" s="795"/>
      <c r="G39" s="715"/>
      <c r="H39" s="802"/>
      <c r="I39" s="803"/>
      <c r="J39" s="803"/>
      <c r="K39" s="803"/>
      <c r="L39" s="804"/>
      <c r="M39" s="713"/>
      <c r="N39" s="795"/>
      <c r="O39" s="795"/>
      <c r="P39" s="795"/>
      <c r="Q39" s="715"/>
      <c r="R39" s="713"/>
      <c r="S39" s="795"/>
      <c r="T39" s="795"/>
      <c r="U39" s="795"/>
      <c r="V39" s="715"/>
      <c r="W39" s="802"/>
      <c r="X39" s="803"/>
      <c r="Y39" s="803"/>
      <c r="Z39" s="803"/>
      <c r="AA39" s="804"/>
      <c r="AB39" s="713"/>
      <c r="AC39" s="795"/>
      <c r="AD39" s="795"/>
      <c r="AE39" s="795"/>
      <c r="AF39" s="715"/>
      <c r="AG39" s="713"/>
      <c r="AH39" s="795"/>
      <c r="AI39" s="795"/>
      <c r="AJ39" s="795"/>
      <c r="AK39" s="715"/>
      <c r="AL39" s="713"/>
      <c r="AM39" s="795"/>
      <c r="AN39" s="795"/>
      <c r="AO39" s="795"/>
      <c r="AP39" s="715"/>
      <c r="AQ39" s="722"/>
      <c r="AR39" s="798"/>
      <c r="AS39" s="798"/>
      <c r="AT39" s="798"/>
      <c r="AU39" s="724"/>
      <c r="AV39" s="713"/>
      <c r="AW39" s="795"/>
      <c r="AX39" s="795"/>
      <c r="AY39" s="795"/>
      <c r="AZ39" s="715"/>
      <c r="BA39" s="713"/>
      <c r="BB39" s="795"/>
      <c r="BC39" s="795"/>
      <c r="BD39" s="795"/>
      <c r="BE39" s="715"/>
      <c r="BF39" s="713"/>
      <c r="BG39" s="795"/>
      <c r="BH39" s="795"/>
      <c r="BI39" s="795"/>
      <c r="BJ39" s="715"/>
      <c r="BK39" s="713"/>
      <c r="BL39" s="795"/>
      <c r="BM39" s="795"/>
      <c r="BN39" s="795"/>
      <c r="BO39" s="715"/>
      <c r="BP39" s="713"/>
      <c r="BQ39" s="795"/>
      <c r="BR39" s="795"/>
      <c r="BS39" s="795"/>
      <c r="BT39" s="715"/>
      <c r="BU39" s="713"/>
      <c r="BV39" s="795"/>
      <c r="BW39" s="795"/>
      <c r="BX39" s="795"/>
      <c r="BY39" s="715"/>
      <c r="BZ39" s="713"/>
      <c r="CA39" s="795"/>
      <c r="CB39" s="795"/>
      <c r="CC39" s="795"/>
      <c r="CD39" s="715"/>
      <c r="CE39" s="713"/>
      <c r="CF39" s="795"/>
      <c r="CG39" s="795"/>
      <c r="CH39" s="795"/>
      <c r="CI39" s="715"/>
      <c r="CJ39" s="722"/>
      <c r="CK39" s="798"/>
      <c r="CL39" s="798"/>
      <c r="CM39" s="798"/>
      <c r="CN39" s="724"/>
      <c r="CP39" s="1"/>
      <c r="CQ39" s="1"/>
      <c r="CR39" s="1"/>
      <c r="CS39" s="1"/>
      <c r="CT39" s="1"/>
      <c r="CU39" s="1"/>
      <c r="CV39" s="1"/>
      <c r="CW39" s="1"/>
      <c r="CX39" s="1"/>
    </row>
    <row r="40" spans="2:102">
      <c r="B40" s="410">
        <v>5</v>
      </c>
      <c r="C40" s="713"/>
      <c r="D40" s="795"/>
      <c r="E40" s="795"/>
      <c r="F40" s="795"/>
      <c r="G40" s="715"/>
      <c r="H40" s="802"/>
      <c r="I40" s="803"/>
      <c r="J40" s="803"/>
      <c r="K40" s="803"/>
      <c r="L40" s="804"/>
      <c r="M40" s="713"/>
      <c r="N40" s="795"/>
      <c r="O40" s="795"/>
      <c r="P40" s="795"/>
      <c r="Q40" s="715"/>
      <c r="R40" s="713"/>
      <c r="S40" s="795"/>
      <c r="T40" s="795"/>
      <c r="U40" s="795"/>
      <c r="V40" s="715"/>
      <c r="W40" s="802"/>
      <c r="X40" s="803"/>
      <c r="Y40" s="803"/>
      <c r="Z40" s="803"/>
      <c r="AA40" s="804"/>
      <c r="AB40" s="713"/>
      <c r="AC40" s="795"/>
      <c r="AD40" s="795"/>
      <c r="AE40" s="795"/>
      <c r="AF40" s="715"/>
      <c r="AG40" s="713"/>
      <c r="AH40" s="795"/>
      <c r="AI40" s="795"/>
      <c r="AJ40" s="795"/>
      <c r="AK40" s="715"/>
      <c r="AL40" s="713"/>
      <c r="AM40" s="795"/>
      <c r="AN40" s="795"/>
      <c r="AO40" s="795"/>
      <c r="AP40" s="715"/>
      <c r="AQ40" s="722"/>
      <c r="AR40" s="798"/>
      <c r="AS40" s="798"/>
      <c r="AT40" s="798"/>
      <c r="AU40" s="724"/>
      <c r="AV40" s="713"/>
      <c r="AW40" s="795"/>
      <c r="AX40" s="795"/>
      <c r="AY40" s="795"/>
      <c r="AZ40" s="715"/>
      <c r="BA40" s="713"/>
      <c r="BB40" s="795"/>
      <c r="BC40" s="795"/>
      <c r="BD40" s="795"/>
      <c r="BE40" s="715"/>
      <c r="BF40" s="713"/>
      <c r="BG40" s="795"/>
      <c r="BH40" s="795"/>
      <c r="BI40" s="795"/>
      <c r="BJ40" s="715"/>
      <c r="BK40" s="713"/>
      <c r="BL40" s="795"/>
      <c r="BM40" s="795"/>
      <c r="BN40" s="795"/>
      <c r="BO40" s="715"/>
      <c r="BP40" s="713"/>
      <c r="BQ40" s="795"/>
      <c r="BR40" s="795"/>
      <c r="BS40" s="795"/>
      <c r="BT40" s="715"/>
      <c r="BU40" s="713"/>
      <c r="BV40" s="795"/>
      <c r="BW40" s="795"/>
      <c r="BX40" s="795"/>
      <c r="BY40" s="715"/>
      <c r="BZ40" s="713"/>
      <c r="CA40" s="795"/>
      <c r="CB40" s="795"/>
      <c r="CC40" s="795"/>
      <c r="CD40" s="715"/>
      <c r="CE40" s="713"/>
      <c r="CF40" s="795"/>
      <c r="CG40" s="795"/>
      <c r="CH40" s="795"/>
      <c r="CI40" s="715"/>
      <c r="CJ40" s="722"/>
      <c r="CK40" s="798"/>
      <c r="CL40" s="798"/>
      <c r="CM40" s="798"/>
      <c r="CN40" s="724"/>
      <c r="CP40" s="1"/>
      <c r="CQ40" s="1"/>
      <c r="CR40" s="1"/>
      <c r="CS40" s="1"/>
      <c r="CT40" s="1"/>
      <c r="CU40" s="1"/>
      <c r="CV40" s="1"/>
      <c r="CW40" s="1"/>
      <c r="CX40" s="1"/>
    </row>
    <row r="41" spans="2:102">
      <c r="B41" s="410">
        <v>6</v>
      </c>
      <c r="C41" s="713"/>
      <c r="D41" s="795"/>
      <c r="E41" s="795"/>
      <c r="F41" s="795"/>
      <c r="G41" s="715"/>
      <c r="H41" s="802"/>
      <c r="I41" s="803"/>
      <c r="J41" s="803"/>
      <c r="K41" s="803"/>
      <c r="L41" s="804"/>
      <c r="M41" s="713"/>
      <c r="N41" s="795"/>
      <c r="O41" s="795"/>
      <c r="P41" s="795"/>
      <c r="Q41" s="715"/>
      <c r="R41" s="713"/>
      <c r="S41" s="795"/>
      <c r="T41" s="795"/>
      <c r="U41" s="795"/>
      <c r="V41" s="715"/>
      <c r="W41" s="802"/>
      <c r="X41" s="803"/>
      <c r="Y41" s="803"/>
      <c r="Z41" s="803"/>
      <c r="AA41" s="804"/>
      <c r="AB41" s="713"/>
      <c r="AC41" s="795"/>
      <c r="AD41" s="795"/>
      <c r="AE41" s="795"/>
      <c r="AF41" s="715"/>
      <c r="AG41" s="713"/>
      <c r="AH41" s="795"/>
      <c r="AI41" s="795"/>
      <c r="AJ41" s="795"/>
      <c r="AK41" s="715"/>
      <c r="AL41" s="713"/>
      <c r="AM41" s="795"/>
      <c r="AN41" s="795"/>
      <c r="AO41" s="795"/>
      <c r="AP41" s="715"/>
      <c r="AQ41" s="722"/>
      <c r="AR41" s="798"/>
      <c r="AS41" s="798"/>
      <c r="AT41" s="798"/>
      <c r="AU41" s="724"/>
      <c r="AV41" s="713"/>
      <c r="AW41" s="795"/>
      <c r="AX41" s="795"/>
      <c r="AY41" s="795"/>
      <c r="AZ41" s="715"/>
      <c r="BA41" s="713"/>
      <c r="BB41" s="795"/>
      <c r="BC41" s="795"/>
      <c r="BD41" s="795"/>
      <c r="BE41" s="715"/>
      <c r="BF41" s="713"/>
      <c r="BG41" s="795"/>
      <c r="BH41" s="795"/>
      <c r="BI41" s="795"/>
      <c r="BJ41" s="715"/>
      <c r="BK41" s="713"/>
      <c r="BL41" s="795"/>
      <c r="BM41" s="795"/>
      <c r="BN41" s="795"/>
      <c r="BO41" s="715"/>
      <c r="BP41" s="713"/>
      <c r="BQ41" s="795"/>
      <c r="BR41" s="795"/>
      <c r="BS41" s="795"/>
      <c r="BT41" s="715"/>
      <c r="BU41" s="713"/>
      <c r="BV41" s="795"/>
      <c r="BW41" s="795"/>
      <c r="BX41" s="795"/>
      <c r="BY41" s="715"/>
      <c r="BZ41" s="713"/>
      <c r="CA41" s="795"/>
      <c r="CB41" s="795"/>
      <c r="CC41" s="795"/>
      <c r="CD41" s="715"/>
      <c r="CE41" s="713"/>
      <c r="CF41" s="795"/>
      <c r="CG41" s="795"/>
      <c r="CH41" s="795"/>
      <c r="CI41" s="715"/>
      <c r="CJ41" s="722"/>
      <c r="CK41" s="798"/>
      <c r="CL41" s="798"/>
      <c r="CM41" s="798"/>
      <c r="CN41" s="724"/>
      <c r="CP41" s="1"/>
      <c r="CQ41" s="1"/>
      <c r="CR41" s="1"/>
      <c r="CS41" s="1"/>
      <c r="CT41" s="1"/>
      <c r="CU41" s="1"/>
      <c r="CV41" s="1"/>
      <c r="CW41" s="1"/>
      <c r="CX41" s="1"/>
    </row>
    <row r="42" spans="2:102">
      <c r="B42" s="410">
        <v>7</v>
      </c>
      <c r="C42" s="713"/>
      <c r="D42" s="795"/>
      <c r="E42" s="795"/>
      <c r="F42" s="795"/>
      <c r="G42" s="715"/>
      <c r="H42" s="802"/>
      <c r="I42" s="803"/>
      <c r="J42" s="803"/>
      <c r="K42" s="803"/>
      <c r="L42" s="804"/>
      <c r="M42" s="713"/>
      <c r="N42" s="795"/>
      <c r="O42" s="795"/>
      <c r="P42" s="795"/>
      <c r="Q42" s="715"/>
      <c r="R42" s="713"/>
      <c r="S42" s="795"/>
      <c r="T42" s="795"/>
      <c r="U42" s="795"/>
      <c r="V42" s="715"/>
      <c r="W42" s="802"/>
      <c r="X42" s="803"/>
      <c r="Y42" s="803"/>
      <c r="Z42" s="803"/>
      <c r="AA42" s="804"/>
      <c r="AB42" s="713"/>
      <c r="AC42" s="795"/>
      <c r="AD42" s="795"/>
      <c r="AE42" s="795"/>
      <c r="AF42" s="715"/>
      <c r="AG42" s="713"/>
      <c r="AH42" s="795"/>
      <c r="AI42" s="795"/>
      <c r="AJ42" s="795"/>
      <c r="AK42" s="715"/>
      <c r="AL42" s="713"/>
      <c r="AM42" s="795"/>
      <c r="AN42" s="795"/>
      <c r="AO42" s="795"/>
      <c r="AP42" s="715"/>
      <c r="AQ42" s="722"/>
      <c r="AR42" s="798"/>
      <c r="AS42" s="798"/>
      <c r="AT42" s="798"/>
      <c r="AU42" s="724"/>
      <c r="AV42" s="713"/>
      <c r="AW42" s="795"/>
      <c r="AX42" s="795"/>
      <c r="AY42" s="795"/>
      <c r="AZ42" s="715"/>
      <c r="BA42" s="713"/>
      <c r="BB42" s="795"/>
      <c r="BC42" s="795"/>
      <c r="BD42" s="795"/>
      <c r="BE42" s="715"/>
      <c r="BF42" s="713"/>
      <c r="BG42" s="795"/>
      <c r="BH42" s="795"/>
      <c r="BI42" s="795"/>
      <c r="BJ42" s="715"/>
      <c r="BK42" s="713"/>
      <c r="BL42" s="795"/>
      <c r="BM42" s="795"/>
      <c r="BN42" s="795"/>
      <c r="BO42" s="715"/>
      <c r="BP42" s="713"/>
      <c r="BQ42" s="795"/>
      <c r="BR42" s="795"/>
      <c r="BS42" s="795"/>
      <c r="BT42" s="715"/>
      <c r="BU42" s="713"/>
      <c r="BV42" s="795"/>
      <c r="BW42" s="795"/>
      <c r="BX42" s="795"/>
      <c r="BY42" s="715"/>
      <c r="BZ42" s="713"/>
      <c r="CA42" s="795"/>
      <c r="CB42" s="795"/>
      <c r="CC42" s="795"/>
      <c r="CD42" s="715"/>
      <c r="CE42" s="713"/>
      <c r="CF42" s="795"/>
      <c r="CG42" s="795"/>
      <c r="CH42" s="795"/>
      <c r="CI42" s="715"/>
      <c r="CJ42" s="722"/>
      <c r="CK42" s="798"/>
      <c r="CL42" s="798"/>
      <c r="CM42" s="798"/>
      <c r="CN42" s="724"/>
      <c r="CP42" s="1"/>
      <c r="CQ42" s="1"/>
      <c r="CR42" s="1"/>
      <c r="CS42" s="1"/>
      <c r="CT42" s="1"/>
      <c r="CU42" s="1"/>
      <c r="CV42" s="1"/>
      <c r="CW42" s="1"/>
      <c r="CX42" s="1"/>
    </row>
    <row r="43" spans="2:102">
      <c r="B43" s="410">
        <v>8</v>
      </c>
      <c r="C43" s="713"/>
      <c r="D43" s="795"/>
      <c r="E43" s="795"/>
      <c r="F43" s="795"/>
      <c r="G43" s="715"/>
      <c r="H43" s="802"/>
      <c r="I43" s="803"/>
      <c r="J43" s="803"/>
      <c r="K43" s="803"/>
      <c r="L43" s="804"/>
      <c r="M43" s="713"/>
      <c r="N43" s="795"/>
      <c r="O43" s="795"/>
      <c r="P43" s="795"/>
      <c r="Q43" s="715"/>
      <c r="R43" s="713"/>
      <c r="S43" s="795"/>
      <c r="T43" s="795"/>
      <c r="U43" s="795"/>
      <c r="V43" s="715"/>
      <c r="W43" s="802"/>
      <c r="X43" s="803"/>
      <c r="Y43" s="803"/>
      <c r="Z43" s="803"/>
      <c r="AA43" s="804"/>
      <c r="AB43" s="713"/>
      <c r="AC43" s="795"/>
      <c r="AD43" s="795"/>
      <c r="AE43" s="795"/>
      <c r="AF43" s="715"/>
      <c r="AG43" s="713"/>
      <c r="AH43" s="795"/>
      <c r="AI43" s="795"/>
      <c r="AJ43" s="795"/>
      <c r="AK43" s="715"/>
      <c r="AL43" s="713"/>
      <c r="AM43" s="795"/>
      <c r="AN43" s="795"/>
      <c r="AO43" s="795"/>
      <c r="AP43" s="715"/>
      <c r="AQ43" s="722"/>
      <c r="AR43" s="798"/>
      <c r="AS43" s="798"/>
      <c r="AT43" s="798"/>
      <c r="AU43" s="724"/>
      <c r="AV43" s="713"/>
      <c r="AW43" s="795"/>
      <c r="AX43" s="795"/>
      <c r="AY43" s="795"/>
      <c r="AZ43" s="715"/>
      <c r="BA43" s="713"/>
      <c r="BB43" s="795"/>
      <c r="BC43" s="795"/>
      <c r="BD43" s="795"/>
      <c r="BE43" s="715"/>
      <c r="BF43" s="713"/>
      <c r="BG43" s="795"/>
      <c r="BH43" s="795"/>
      <c r="BI43" s="795"/>
      <c r="BJ43" s="715"/>
      <c r="BK43" s="713"/>
      <c r="BL43" s="795"/>
      <c r="BM43" s="795"/>
      <c r="BN43" s="795"/>
      <c r="BO43" s="715"/>
      <c r="BP43" s="713"/>
      <c r="BQ43" s="795"/>
      <c r="BR43" s="795"/>
      <c r="BS43" s="795"/>
      <c r="BT43" s="715"/>
      <c r="BU43" s="713"/>
      <c r="BV43" s="795"/>
      <c r="BW43" s="795"/>
      <c r="BX43" s="795"/>
      <c r="BY43" s="715"/>
      <c r="BZ43" s="713"/>
      <c r="CA43" s="795"/>
      <c r="CB43" s="795"/>
      <c r="CC43" s="795"/>
      <c r="CD43" s="715"/>
      <c r="CE43" s="713"/>
      <c r="CF43" s="795"/>
      <c r="CG43" s="795"/>
      <c r="CH43" s="795"/>
      <c r="CI43" s="715"/>
      <c r="CJ43" s="722"/>
      <c r="CK43" s="798"/>
      <c r="CL43" s="798"/>
      <c r="CM43" s="798"/>
      <c r="CN43" s="724"/>
      <c r="CP43" s="1"/>
      <c r="CQ43" s="1"/>
      <c r="CR43" s="1"/>
      <c r="CS43" s="1"/>
      <c r="CT43" s="1"/>
      <c r="CU43" s="1"/>
      <c r="CV43" s="1"/>
      <c r="CW43" s="1"/>
      <c r="CX43" s="1"/>
    </row>
    <row r="44" spans="2:102">
      <c r="B44" s="410">
        <v>9</v>
      </c>
      <c r="C44" s="713"/>
      <c r="D44" s="795"/>
      <c r="E44" s="795"/>
      <c r="F44" s="795"/>
      <c r="G44" s="715"/>
      <c r="H44" s="802"/>
      <c r="I44" s="803"/>
      <c r="J44" s="803"/>
      <c r="K44" s="803"/>
      <c r="L44" s="804"/>
      <c r="M44" s="713"/>
      <c r="N44" s="795"/>
      <c r="O44" s="795"/>
      <c r="P44" s="795"/>
      <c r="Q44" s="715"/>
      <c r="R44" s="713"/>
      <c r="S44" s="795"/>
      <c r="T44" s="795"/>
      <c r="U44" s="795"/>
      <c r="V44" s="715"/>
      <c r="W44" s="802"/>
      <c r="X44" s="803"/>
      <c r="Y44" s="803"/>
      <c r="Z44" s="803"/>
      <c r="AA44" s="804"/>
      <c r="AB44" s="713"/>
      <c r="AC44" s="795"/>
      <c r="AD44" s="795"/>
      <c r="AE44" s="795"/>
      <c r="AF44" s="715"/>
      <c r="AG44" s="713"/>
      <c r="AH44" s="795"/>
      <c r="AI44" s="795"/>
      <c r="AJ44" s="795"/>
      <c r="AK44" s="715"/>
      <c r="AL44" s="713"/>
      <c r="AM44" s="795"/>
      <c r="AN44" s="795"/>
      <c r="AO44" s="795"/>
      <c r="AP44" s="715"/>
      <c r="AQ44" s="722"/>
      <c r="AR44" s="798"/>
      <c r="AS44" s="798"/>
      <c r="AT44" s="798"/>
      <c r="AU44" s="724"/>
      <c r="AV44" s="713"/>
      <c r="AW44" s="795"/>
      <c r="AX44" s="795"/>
      <c r="AY44" s="795"/>
      <c r="AZ44" s="715"/>
      <c r="BA44" s="713"/>
      <c r="BB44" s="795"/>
      <c r="BC44" s="795"/>
      <c r="BD44" s="795"/>
      <c r="BE44" s="715"/>
      <c r="BF44" s="713"/>
      <c r="BG44" s="795"/>
      <c r="BH44" s="795"/>
      <c r="BI44" s="795"/>
      <c r="BJ44" s="715"/>
      <c r="BK44" s="713"/>
      <c r="BL44" s="795"/>
      <c r="BM44" s="795"/>
      <c r="BN44" s="795"/>
      <c r="BO44" s="715"/>
      <c r="BP44" s="713"/>
      <c r="BQ44" s="795"/>
      <c r="BR44" s="795"/>
      <c r="BS44" s="795"/>
      <c r="BT44" s="715"/>
      <c r="BU44" s="713"/>
      <c r="BV44" s="795"/>
      <c r="BW44" s="795"/>
      <c r="BX44" s="795"/>
      <c r="BY44" s="715"/>
      <c r="BZ44" s="713"/>
      <c r="CA44" s="795"/>
      <c r="CB44" s="795"/>
      <c r="CC44" s="795"/>
      <c r="CD44" s="715"/>
      <c r="CE44" s="713"/>
      <c r="CF44" s="795"/>
      <c r="CG44" s="795"/>
      <c r="CH44" s="795"/>
      <c r="CI44" s="715"/>
      <c r="CJ44" s="722"/>
      <c r="CK44" s="798"/>
      <c r="CL44" s="798"/>
      <c r="CM44" s="798"/>
      <c r="CN44" s="724"/>
      <c r="CP44" s="1"/>
      <c r="CQ44" s="1"/>
      <c r="CR44" s="1"/>
      <c r="CS44" s="1"/>
      <c r="CT44" s="1"/>
      <c r="CU44" s="1"/>
      <c r="CV44" s="1"/>
      <c r="CW44" s="1"/>
      <c r="CX44" s="1"/>
    </row>
    <row r="45" spans="2:102">
      <c r="B45" s="410">
        <v>10</v>
      </c>
      <c r="C45" s="713"/>
      <c r="D45" s="795"/>
      <c r="E45" s="795"/>
      <c r="F45" s="795"/>
      <c r="G45" s="715"/>
      <c r="H45" s="802"/>
      <c r="I45" s="803"/>
      <c r="J45" s="803"/>
      <c r="K45" s="803"/>
      <c r="L45" s="804"/>
      <c r="M45" s="713"/>
      <c r="N45" s="795"/>
      <c r="O45" s="795"/>
      <c r="P45" s="795"/>
      <c r="Q45" s="715"/>
      <c r="R45" s="713"/>
      <c r="S45" s="795"/>
      <c r="T45" s="795"/>
      <c r="U45" s="795"/>
      <c r="V45" s="715"/>
      <c r="W45" s="802"/>
      <c r="X45" s="803"/>
      <c r="Y45" s="803"/>
      <c r="Z45" s="803"/>
      <c r="AA45" s="804"/>
      <c r="AB45" s="713"/>
      <c r="AC45" s="795"/>
      <c r="AD45" s="795"/>
      <c r="AE45" s="795"/>
      <c r="AF45" s="715"/>
      <c r="AG45" s="713"/>
      <c r="AH45" s="795"/>
      <c r="AI45" s="795"/>
      <c r="AJ45" s="795"/>
      <c r="AK45" s="715"/>
      <c r="AL45" s="713"/>
      <c r="AM45" s="795"/>
      <c r="AN45" s="795"/>
      <c r="AO45" s="795"/>
      <c r="AP45" s="715"/>
      <c r="AQ45" s="722"/>
      <c r="AR45" s="798"/>
      <c r="AS45" s="798"/>
      <c r="AT45" s="798"/>
      <c r="AU45" s="724"/>
      <c r="AV45" s="713"/>
      <c r="AW45" s="795"/>
      <c r="AX45" s="795"/>
      <c r="AY45" s="795"/>
      <c r="AZ45" s="715"/>
      <c r="BA45" s="713"/>
      <c r="BB45" s="795"/>
      <c r="BC45" s="795"/>
      <c r="BD45" s="795"/>
      <c r="BE45" s="715"/>
      <c r="BF45" s="713"/>
      <c r="BG45" s="795"/>
      <c r="BH45" s="795"/>
      <c r="BI45" s="795"/>
      <c r="BJ45" s="715"/>
      <c r="BK45" s="713"/>
      <c r="BL45" s="795"/>
      <c r="BM45" s="795"/>
      <c r="BN45" s="795"/>
      <c r="BO45" s="715"/>
      <c r="BP45" s="713"/>
      <c r="BQ45" s="795"/>
      <c r="BR45" s="795"/>
      <c r="BS45" s="795"/>
      <c r="BT45" s="715"/>
      <c r="BU45" s="713"/>
      <c r="BV45" s="795"/>
      <c r="BW45" s="795"/>
      <c r="BX45" s="795"/>
      <c r="BY45" s="715"/>
      <c r="BZ45" s="713"/>
      <c r="CA45" s="795"/>
      <c r="CB45" s="795"/>
      <c r="CC45" s="795"/>
      <c r="CD45" s="715"/>
      <c r="CE45" s="713"/>
      <c r="CF45" s="795"/>
      <c r="CG45" s="795"/>
      <c r="CH45" s="795"/>
      <c r="CI45" s="715"/>
      <c r="CJ45" s="722"/>
      <c r="CK45" s="798"/>
      <c r="CL45" s="798"/>
      <c r="CM45" s="798"/>
      <c r="CN45" s="724"/>
      <c r="CP45" s="1"/>
      <c r="CQ45" s="1"/>
      <c r="CR45" s="1"/>
      <c r="CS45" s="1"/>
      <c r="CT45" s="1"/>
      <c r="CU45" s="1"/>
      <c r="CV45" s="1"/>
      <c r="CW45" s="1"/>
      <c r="CX45" s="1"/>
    </row>
    <row r="46" spans="2:102">
      <c r="B46" s="410">
        <v>11</v>
      </c>
      <c r="C46" s="713"/>
      <c r="D46" s="795"/>
      <c r="E46" s="795"/>
      <c r="F46" s="795"/>
      <c r="G46" s="715"/>
      <c r="H46" s="802"/>
      <c r="I46" s="803"/>
      <c r="J46" s="803"/>
      <c r="K46" s="803"/>
      <c r="L46" s="804"/>
      <c r="M46" s="713"/>
      <c r="N46" s="795"/>
      <c r="O46" s="795"/>
      <c r="P46" s="795"/>
      <c r="Q46" s="715"/>
      <c r="R46" s="713"/>
      <c r="S46" s="795"/>
      <c r="T46" s="795"/>
      <c r="U46" s="795"/>
      <c r="V46" s="715"/>
      <c r="W46" s="802"/>
      <c r="X46" s="803"/>
      <c r="Y46" s="803"/>
      <c r="Z46" s="803"/>
      <c r="AA46" s="804"/>
      <c r="AB46" s="713"/>
      <c r="AC46" s="795"/>
      <c r="AD46" s="795"/>
      <c r="AE46" s="795"/>
      <c r="AF46" s="715"/>
      <c r="AG46" s="713"/>
      <c r="AH46" s="795"/>
      <c r="AI46" s="795"/>
      <c r="AJ46" s="795"/>
      <c r="AK46" s="715"/>
      <c r="AL46" s="713"/>
      <c r="AM46" s="795"/>
      <c r="AN46" s="795"/>
      <c r="AO46" s="795"/>
      <c r="AP46" s="715"/>
      <c r="AQ46" s="722"/>
      <c r="AR46" s="798"/>
      <c r="AS46" s="798"/>
      <c r="AT46" s="798"/>
      <c r="AU46" s="724"/>
      <c r="AV46" s="713"/>
      <c r="AW46" s="795"/>
      <c r="AX46" s="795"/>
      <c r="AY46" s="795"/>
      <c r="AZ46" s="715"/>
      <c r="BA46" s="713"/>
      <c r="BB46" s="795"/>
      <c r="BC46" s="795"/>
      <c r="BD46" s="795"/>
      <c r="BE46" s="715"/>
      <c r="BF46" s="713"/>
      <c r="BG46" s="795"/>
      <c r="BH46" s="795"/>
      <c r="BI46" s="795"/>
      <c r="BJ46" s="715"/>
      <c r="BK46" s="713"/>
      <c r="BL46" s="795"/>
      <c r="BM46" s="795"/>
      <c r="BN46" s="795"/>
      <c r="BO46" s="715"/>
      <c r="BP46" s="713"/>
      <c r="BQ46" s="795"/>
      <c r="BR46" s="795"/>
      <c r="BS46" s="795"/>
      <c r="BT46" s="715"/>
      <c r="BU46" s="713"/>
      <c r="BV46" s="795"/>
      <c r="BW46" s="795"/>
      <c r="BX46" s="795"/>
      <c r="BY46" s="715"/>
      <c r="BZ46" s="713"/>
      <c r="CA46" s="795"/>
      <c r="CB46" s="795"/>
      <c r="CC46" s="795"/>
      <c r="CD46" s="715"/>
      <c r="CE46" s="713"/>
      <c r="CF46" s="795"/>
      <c r="CG46" s="795"/>
      <c r="CH46" s="795"/>
      <c r="CI46" s="715"/>
      <c r="CJ46" s="722"/>
      <c r="CK46" s="798"/>
      <c r="CL46" s="798"/>
      <c r="CM46" s="798"/>
      <c r="CN46" s="724"/>
      <c r="CP46" s="1"/>
      <c r="CQ46" s="1"/>
      <c r="CR46" s="1"/>
      <c r="CS46" s="1"/>
      <c r="CT46" s="1"/>
      <c r="CU46" s="1"/>
      <c r="CV46" s="1"/>
      <c r="CW46" s="1"/>
      <c r="CX46" s="1"/>
    </row>
    <row r="47" spans="2:102">
      <c r="B47" s="410">
        <v>12</v>
      </c>
      <c r="C47" s="713"/>
      <c r="D47" s="795"/>
      <c r="E47" s="795"/>
      <c r="F47" s="795"/>
      <c r="G47" s="715"/>
      <c r="H47" s="802"/>
      <c r="I47" s="803"/>
      <c r="J47" s="803"/>
      <c r="K47" s="803"/>
      <c r="L47" s="804"/>
      <c r="M47" s="713"/>
      <c r="N47" s="795"/>
      <c r="O47" s="795"/>
      <c r="P47" s="795"/>
      <c r="Q47" s="715"/>
      <c r="R47" s="713"/>
      <c r="S47" s="795"/>
      <c r="T47" s="795"/>
      <c r="U47" s="795"/>
      <c r="V47" s="715"/>
      <c r="W47" s="802"/>
      <c r="X47" s="803"/>
      <c r="Y47" s="803"/>
      <c r="Z47" s="803"/>
      <c r="AA47" s="804"/>
      <c r="AB47" s="713"/>
      <c r="AC47" s="795"/>
      <c r="AD47" s="795"/>
      <c r="AE47" s="795"/>
      <c r="AF47" s="715"/>
      <c r="AG47" s="713"/>
      <c r="AH47" s="795"/>
      <c r="AI47" s="795"/>
      <c r="AJ47" s="795"/>
      <c r="AK47" s="715"/>
      <c r="AL47" s="713"/>
      <c r="AM47" s="795"/>
      <c r="AN47" s="795"/>
      <c r="AO47" s="795"/>
      <c r="AP47" s="715"/>
      <c r="AQ47" s="722"/>
      <c r="AR47" s="798"/>
      <c r="AS47" s="798"/>
      <c r="AT47" s="798"/>
      <c r="AU47" s="724"/>
      <c r="AV47" s="713"/>
      <c r="AW47" s="795"/>
      <c r="AX47" s="795"/>
      <c r="AY47" s="795"/>
      <c r="AZ47" s="715"/>
      <c r="BA47" s="713"/>
      <c r="BB47" s="795"/>
      <c r="BC47" s="795"/>
      <c r="BD47" s="795"/>
      <c r="BE47" s="715"/>
      <c r="BF47" s="713"/>
      <c r="BG47" s="795"/>
      <c r="BH47" s="795"/>
      <c r="BI47" s="795"/>
      <c r="BJ47" s="715"/>
      <c r="BK47" s="713"/>
      <c r="BL47" s="795"/>
      <c r="BM47" s="795"/>
      <c r="BN47" s="795"/>
      <c r="BO47" s="715"/>
      <c r="BP47" s="713"/>
      <c r="BQ47" s="795"/>
      <c r="BR47" s="795"/>
      <c r="BS47" s="795"/>
      <c r="BT47" s="715"/>
      <c r="BU47" s="713"/>
      <c r="BV47" s="795"/>
      <c r="BW47" s="795"/>
      <c r="BX47" s="795"/>
      <c r="BY47" s="715"/>
      <c r="BZ47" s="713"/>
      <c r="CA47" s="795"/>
      <c r="CB47" s="795"/>
      <c r="CC47" s="795"/>
      <c r="CD47" s="715"/>
      <c r="CE47" s="713"/>
      <c r="CF47" s="795"/>
      <c r="CG47" s="795"/>
      <c r="CH47" s="795"/>
      <c r="CI47" s="715"/>
      <c r="CJ47" s="722"/>
      <c r="CK47" s="798"/>
      <c r="CL47" s="798"/>
      <c r="CM47" s="798"/>
      <c r="CN47" s="724"/>
      <c r="CP47" s="1"/>
      <c r="CQ47" s="1"/>
      <c r="CR47" s="1"/>
      <c r="CS47" s="1"/>
      <c r="CT47" s="1"/>
      <c r="CU47" s="1"/>
      <c r="CV47" s="1"/>
      <c r="CW47" s="1"/>
      <c r="CX47" s="1"/>
    </row>
    <row r="48" spans="2:102">
      <c r="B48" s="32">
        <v>13</v>
      </c>
      <c r="C48" s="713"/>
      <c r="D48" s="795"/>
      <c r="E48" s="795"/>
      <c r="F48" s="795"/>
      <c r="G48" s="715"/>
      <c r="H48" s="802"/>
      <c r="I48" s="803"/>
      <c r="J48" s="803"/>
      <c r="K48" s="803"/>
      <c r="L48" s="804"/>
      <c r="M48" s="713"/>
      <c r="N48" s="795"/>
      <c r="O48" s="795"/>
      <c r="P48" s="795"/>
      <c r="Q48" s="715"/>
      <c r="R48" s="713"/>
      <c r="S48" s="795"/>
      <c r="T48" s="795"/>
      <c r="U48" s="795"/>
      <c r="V48" s="715"/>
      <c r="W48" s="802"/>
      <c r="X48" s="803"/>
      <c r="Y48" s="803"/>
      <c r="Z48" s="803"/>
      <c r="AA48" s="804"/>
      <c r="AB48" s="713"/>
      <c r="AC48" s="795"/>
      <c r="AD48" s="795"/>
      <c r="AE48" s="795"/>
      <c r="AF48" s="715"/>
      <c r="AG48" s="713"/>
      <c r="AH48" s="795"/>
      <c r="AI48" s="795"/>
      <c r="AJ48" s="795"/>
      <c r="AK48" s="715"/>
      <c r="AL48" s="713"/>
      <c r="AM48" s="795"/>
      <c r="AN48" s="795"/>
      <c r="AO48" s="795"/>
      <c r="AP48" s="715"/>
      <c r="AQ48" s="722"/>
      <c r="AR48" s="798"/>
      <c r="AS48" s="798"/>
      <c r="AT48" s="798"/>
      <c r="AU48" s="724"/>
      <c r="AV48" s="713"/>
      <c r="AW48" s="795"/>
      <c r="AX48" s="795"/>
      <c r="AY48" s="795"/>
      <c r="AZ48" s="715"/>
      <c r="BA48" s="713"/>
      <c r="BB48" s="795"/>
      <c r="BC48" s="795"/>
      <c r="BD48" s="795"/>
      <c r="BE48" s="715"/>
      <c r="BF48" s="713"/>
      <c r="BG48" s="795"/>
      <c r="BH48" s="795"/>
      <c r="BI48" s="795"/>
      <c r="BJ48" s="715"/>
      <c r="BK48" s="713"/>
      <c r="BL48" s="795"/>
      <c r="BM48" s="795"/>
      <c r="BN48" s="795"/>
      <c r="BO48" s="715"/>
      <c r="BP48" s="713"/>
      <c r="BQ48" s="795"/>
      <c r="BR48" s="795"/>
      <c r="BS48" s="795"/>
      <c r="BT48" s="715"/>
      <c r="BU48" s="713"/>
      <c r="BV48" s="795"/>
      <c r="BW48" s="795"/>
      <c r="BX48" s="795"/>
      <c r="BY48" s="715"/>
      <c r="BZ48" s="713"/>
      <c r="CA48" s="795"/>
      <c r="CB48" s="795"/>
      <c r="CC48" s="795"/>
      <c r="CD48" s="715"/>
      <c r="CE48" s="713"/>
      <c r="CF48" s="795"/>
      <c r="CG48" s="795"/>
      <c r="CH48" s="795"/>
      <c r="CI48" s="715"/>
      <c r="CJ48" s="722"/>
      <c r="CK48" s="798"/>
      <c r="CL48" s="798"/>
      <c r="CM48" s="798"/>
      <c r="CN48" s="724"/>
      <c r="CP48" s="1"/>
      <c r="CQ48" s="1"/>
      <c r="CR48" s="1"/>
      <c r="CS48" s="1"/>
      <c r="CT48" s="1"/>
      <c r="CU48" s="1"/>
      <c r="CV48" s="1"/>
      <c r="CW48" s="1"/>
      <c r="CX48" s="1"/>
    </row>
    <row r="49" spans="1:102">
      <c r="B49" s="32">
        <v>14</v>
      </c>
      <c r="C49" s="713"/>
      <c r="D49" s="795"/>
      <c r="E49" s="795"/>
      <c r="F49" s="795"/>
      <c r="G49" s="715"/>
      <c r="H49" s="802"/>
      <c r="I49" s="803"/>
      <c r="J49" s="803"/>
      <c r="K49" s="803"/>
      <c r="L49" s="804"/>
      <c r="M49" s="713"/>
      <c r="N49" s="795"/>
      <c r="O49" s="795"/>
      <c r="P49" s="795"/>
      <c r="Q49" s="715"/>
      <c r="R49" s="713"/>
      <c r="S49" s="795"/>
      <c r="T49" s="795"/>
      <c r="U49" s="795"/>
      <c r="V49" s="715"/>
      <c r="W49" s="802"/>
      <c r="X49" s="803"/>
      <c r="Y49" s="803"/>
      <c r="Z49" s="803"/>
      <c r="AA49" s="804"/>
      <c r="AB49" s="713"/>
      <c r="AC49" s="795"/>
      <c r="AD49" s="795"/>
      <c r="AE49" s="795"/>
      <c r="AF49" s="715"/>
      <c r="AG49" s="713"/>
      <c r="AH49" s="795"/>
      <c r="AI49" s="795"/>
      <c r="AJ49" s="795"/>
      <c r="AK49" s="715"/>
      <c r="AL49" s="713"/>
      <c r="AM49" s="795"/>
      <c r="AN49" s="795"/>
      <c r="AO49" s="795"/>
      <c r="AP49" s="715"/>
      <c r="AQ49" s="722"/>
      <c r="AR49" s="798"/>
      <c r="AS49" s="798"/>
      <c r="AT49" s="798"/>
      <c r="AU49" s="724"/>
      <c r="AV49" s="713"/>
      <c r="AW49" s="795"/>
      <c r="AX49" s="795"/>
      <c r="AY49" s="795"/>
      <c r="AZ49" s="715"/>
      <c r="BA49" s="713"/>
      <c r="BB49" s="795"/>
      <c r="BC49" s="795"/>
      <c r="BD49" s="795"/>
      <c r="BE49" s="715"/>
      <c r="BF49" s="713"/>
      <c r="BG49" s="795"/>
      <c r="BH49" s="795"/>
      <c r="BI49" s="795"/>
      <c r="BJ49" s="715"/>
      <c r="BK49" s="713"/>
      <c r="BL49" s="795"/>
      <c r="BM49" s="795"/>
      <c r="BN49" s="795"/>
      <c r="BO49" s="715"/>
      <c r="BP49" s="713"/>
      <c r="BQ49" s="795"/>
      <c r="BR49" s="795"/>
      <c r="BS49" s="795"/>
      <c r="BT49" s="715"/>
      <c r="BU49" s="713"/>
      <c r="BV49" s="795"/>
      <c r="BW49" s="795"/>
      <c r="BX49" s="795"/>
      <c r="BY49" s="715"/>
      <c r="BZ49" s="713"/>
      <c r="CA49" s="795"/>
      <c r="CB49" s="795"/>
      <c r="CC49" s="795"/>
      <c r="CD49" s="715"/>
      <c r="CE49" s="713"/>
      <c r="CF49" s="795"/>
      <c r="CG49" s="795"/>
      <c r="CH49" s="795"/>
      <c r="CI49" s="715"/>
      <c r="CJ49" s="722"/>
      <c r="CK49" s="798"/>
      <c r="CL49" s="798"/>
      <c r="CM49" s="798"/>
      <c r="CN49" s="724"/>
      <c r="CP49" s="1"/>
      <c r="CQ49" s="1"/>
      <c r="CR49" s="1"/>
      <c r="CS49" s="1"/>
      <c r="CT49" s="1"/>
      <c r="CU49" s="1"/>
      <c r="CV49" s="1"/>
      <c r="CW49" s="1"/>
      <c r="CX49" s="1"/>
    </row>
    <row r="50" spans="1:102">
      <c r="B50" s="32">
        <v>15</v>
      </c>
      <c r="C50" s="713"/>
      <c r="D50" s="795"/>
      <c r="E50" s="795"/>
      <c r="F50" s="795"/>
      <c r="G50" s="715"/>
      <c r="H50" s="802"/>
      <c r="I50" s="803"/>
      <c r="J50" s="803"/>
      <c r="K50" s="803"/>
      <c r="L50" s="804"/>
      <c r="M50" s="713"/>
      <c r="N50" s="795"/>
      <c r="O50" s="795"/>
      <c r="P50" s="795"/>
      <c r="Q50" s="715"/>
      <c r="R50" s="713"/>
      <c r="S50" s="795"/>
      <c r="T50" s="795"/>
      <c r="U50" s="795"/>
      <c r="V50" s="715"/>
      <c r="W50" s="802"/>
      <c r="X50" s="803"/>
      <c r="Y50" s="803"/>
      <c r="Z50" s="803"/>
      <c r="AA50" s="804"/>
      <c r="AB50" s="713"/>
      <c r="AC50" s="795"/>
      <c r="AD50" s="795"/>
      <c r="AE50" s="795"/>
      <c r="AF50" s="715"/>
      <c r="AG50" s="713"/>
      <c r="AH50" s="795"/>
      <c r="AI50" s="795"/>
      <c r="AJ50" s="795"/>
      <c r="AK50" s="715"/>
      <c r="AL50" s="713"/>
      <c r="AM50" s="795"/>
      <c r="AN50" s="795"/>
      <c r="AO50" s="795"/>
      <c r="AP50" s="715"/>
      <c r="AQ50" s="722"/>
      <c r="AR50" s="798"/>
      <c r="AS50" s="798"/>
      <c r="AT50" s="798"/>
      <c r="AU50" s="724"/>
      <c r="AV50" s="713"/>
      <c r="AW50" s="795"/>
      <c r="AX50" s="795"/>
      <c r="AY50" s="795"/>
      <c r="AZ50" s="715"/>
      <c r="BA50" s="713"/>
      <c r="BB50" s="795"/>
      <c r="BC50" s="795"/>
      <c r="BD50" s="795"/>
      <c r="BE50" s="715"/>
      <c r="BF50" s="713"/>
      <c r="BG50" s="795"/>
      <c r="BH50" s="795"/>
      <c r="BI50" s="795"/>
      <c r="BJ50" s="715"/>
      <c r="BK50" s="713"/>
      <c r="BL50" s="795"/>
      <c r="BM50" s="795"/>
      <c r="BN50" s="795"/>
      <c r="BO50" s="715"/>
      <c r="BP50" s="713"/>
      <c r="BQ50" s="795"/>
      <c r="BR50" s="795"/>
      <c r="BS50" s="795"/>
      <c r="BT50" s="715"/>
      <c r="BU50" s="713"/>
      <c r="BV50" s="795"/>
      <c r="BW50" s="795"/>
      <c r="BX50" s="795"/>
      <c r="BY50" s="715"/>
      <c r="BZ50" s="713"/>
      <c r="CA50" s="795"/>
      <c r="CB50" s="795"/>
      <c r="CC50" s="795"/>
      <c r="CD50" s="715"/>
      <c r="CE50" s="713"/>
      <c r="CF50" s="795"/>
      <c r="CG50" s="795"/>
      <c r="CH50" s="795"/>
      <c r="CI50" s="715"/>
      <c r="CJ50" s="722"/>
      <c r="CK50" s="798"/>
      <c r="CL50" s="798"/>
      <c r="CM50" s="798"/>
      <c r="CN50" s="724"/>
      <c r="CP50" s="1"/>
      <c r="CQ50" s="1"/>
      <c r="CR50" s="1"/>
      <c r="CS50" s="1"/>
      <c r="CT50" s="1"/>
      <c r="CU50" s="1"/>
      <c r="CV50" s="1"/>
      <c r="CW50" s="1"/>
      <c r="CX50" s="1"/>
    </row>
    <row r="51" spans="1:102">
      <c r="B51" s="32">
        <v>16</v>
      </c>
      <c r="C51" s="713"/>
      <c r="D51" s="795"/>
      <c r="E51" s="795"/>
      <c r="F51" s="795"/>
      <c r="G51" s="715"/>
      <c r="H51" s="802"/>
      <c r="I51" s="803"/>
      <c r="J51" s="803"/>
      <c r="K51" s="803"/>
      <c r="L51" s="804"/>
      <c r="M51" s="713"/>
      <c r="N51" s="795"/>
      <c r="O51" s="795"/>
      <c r="P51" s="795"/>
      <c r="Q51" s="715"/>
      <c r="R51" s="713"/>
      <c r="S51" s="795"/>
      <c r="T51" s="795"/>
      <c r="U51" s="795"/>
      <c r="V51" s="715"/>
      <c r="W51" s="802"/>
      <c r="X51" s="803"/>
      <c r="Y51" s="803"/>
      <c r="Z51" s="803"/>
      <c r="AA51" s="804"/>
      <c r="AB51" s="713"/>
      <c r="AC51" s="795"/>
      <c r="AD51" s="795"/>
      <c r="AE51" s="795"/>
      <c r="AF51" s="715"/>
      <c r="AG51" s="713"/>
      <c r="AH51" s="795"/>
      <c r="AI51" s="795"/>
      <c r="AJ51" s="795"/>
      <c r="AK51" s="715"/>
      <c r="AL51" s="713"/>
      <c r="AM51" s="795"/>
      <c r="AN51" s="795"/>
      <c r="AO51" s="795"/>
      <c r="AP51" s="715"/>
      <c r="AQ51" s="722"/>
      <c r="AR51" s="798"/>
      <c r="AS51" s="798"/>
      <c r="AT51" s="798"/>
      <c r="AU51" s="724"/>
      <c r="AV51" s="713"/>
      <c r="AW51" s="795"/>
      <c r="AX51" s="795"/>
      <c r="AY51" s="795"/>
      <c r="AZ51" s="715"/>
      <c r="BA51" s="713"/>
      <c r="BB51" s="795"/>
      <c r="BC51" s="795"/>
      <c r="BD51" s="795"/>
      <c r="BE51" s="715"/>
      <c r="BF51" s="713"/>
      <c r="BG51" s="795"/>
      <c r="BH51" s="795"/>
      <c r="BI51" s="795"/>
      <c r="BJ51" s="715"/>
      <c r="BK51" s="713"/>
      <c r="BL51" s="795"/>
      <c r="BM51" s="795"/>
      <c r="BN51" s="795"/>
      <c r="BO51" s="715"/>
      <c r="BP51" s="713"/>
      <c r="BQ51" s="795"/>
      <c r="BR51" s="795"/>
      <c r="BS51" s="795"/>
      <c r="BT51" s="715"/>
      <c r="BU51" s="713"/>
      <c r="BV51" s="795"/>
      <c r="BW51" s="795"/>
      <c r="BX51" s="795"/>
      <c r="BY51" s="715"/>
      <c r="BZ51" s="713"/>
      <c r="CA51" s="795"/>
      <c r="CB51" s="795"/>
      <c r="CC51" s="795"/>
      <c r="CD51" s="715"/>
      <c r="CE51" s="713"/>
      <c r="CF51" s="795"/>
      <c r="CG51" s="795"/>
      <c r="CH51" s="795"/>
      <c r="CI51" s="715"/>
      <c r="CJ51" s="722"/>
      <c r="CK51" s="798"/>
      <c r="CL51" s="798"/>
      <c r="CM51" s="798"/>
      <c r="CN51" s="724"/>
      <c r="CP51" s="1"/>
      <c r="CQ51" s="1"/>
      <c r="CR51" s="1"/>
      <c r="CS51" s="1"/>
      <c r="CT51" s="1"/>
      <c r="CU51" s="1"/>
      <c r="CV51" s="1"/>
      <c r="CW51" s="1"/>
      <c r="CX51" s="1"/>
    </row>
    <row r="52" spans="1:102">
      <c r="B52" s="32">
        <v>17</v>
      </c>
      <c r="C52" s="713"/>
      <c r="D52" s="795"/>
      <c r="E52" s="795"/>
      <c r="F52" s="795"/>
      <c r="G52" s="715"/>
      <c r="H52" s="802"/>
      <c r="I52" s="803"/>
      <c r="J52" s="803"/>
      <c r="K52" s="803"/>
      <c r="L52" s="804"/>
      <c r="M52" s="713"/>
      <c r="N52" s="795"/>
      <c r="O52" s="795"/>
      <c r="P52" s="795"/>
      <c r="Q52" s="715"/>
      <c r="R52" s="713"/>
      <c r="S52" s="795"/>
      <c r="T52" s="795"/>
      <c r="U52" s="795"/>
      <c r="V52" s="715"/>
      <c r="W52" s="802"/>
      <c r="X52" s="803"/>
      <c r="Y52" s="803"/>
      <c r="Z52" s="803"/>
      <c r="AA52" s="804"/>
      <c r="AB52" s="713"/>
      <c r="AC52" s="795"/>
      <c r="AD52" s="795"/>
      <c r="AE52" s="795"/>
      <c r="AF52" s="715"/>
      <c r="AG52" s="713"/>
      <c r="AH52" s="795"/>
      <c r="AI52" s="795"/>
      <c r="AJ52" s="795"/>
      <c r="AK52" s="715"/>
      <c r="AL52" s="713"/>
      <c r="AM52" s="795"/>
      <c r="AN52" s="795"/>
      <c r="AO52" s="795"/>
      <c r="AP52" s="715"/>
      <c r="AQ52" s="722"/>
      <c r="AR52" s="798"/>
      <c r="AS52" s="798"/>
      <c r="AT52" s="798"/>
      <c r="AU52" s="724"/>
      <c r="AV52" s="713"/>
      <c r="AW52" s="795"/>
      <c r="AX52" s="795"/>
      <c r="AY52" s="795"/>
      <c r="AZ52" s="715"/>
      <c r="BA52" s="713"/>
      <c r="BB52" s="795"/>
      <c r="BC52" s="795"/>
      <c r="BD52" s="795"/>
      <c r="BE52" s="715"/>
      <c r="BF52" s="713"/>
      <c r="BG52" s="795"/>
      <c r="BH52" s="795"/>
      <c r="BI52" s="795"/>
      <c r="BJ52" s="715"/>
      <c r="BK52" s="713"/>
      <c r="BL52" s="795"/>
      <c r="BM52" s="795"/>
      <c r="BN52" s="795"/>
      <c r="BO52" s="715"/>
      <c r="BP52" s="713"/>
      <c r="BQ52" s="795"/>
      <c r="BR52" s="795"/>
      <c r="BS52" s="795"/>
      <c r="BT52" s="715"/>
      <c r="BU52" s="713"/>
      <c r="BV52" s="795"/>
      <c r="BW52" s="795"/>
      <c r="BX52" s="795"/>
      <c r="BY52" s="715"/>
      <c r="BZ52" s="713"/>
      <c r="CA52" s="795"/>
      <c r="CB52" s="795"/>
      <c r="CC52" s="795"/>
      <c r="CD52" s="715"/>
      <c r="CE52" s="713"/>
      <c r="CF52" s="795"/>
      <c r="CG52" s="795"/>
      <c r="CH52" s="795"/>
      <c r="CI52" s="715"/>
      <c r="CJ52" s="722"/>
      <c r="CK52" s="798"/>
      <c r="CL52" s="798"/>
      <c r="CM52" s="798"/>
      <c r="CN52" s="724"/>
      <c r="CP52" s="1"/>
      <c r="CQ52" s="1"/>
      <c r="CR52" s="1"/>
      <c r="CS52" s="1"/>
      <c r="CT52" s="1"/>
      <c r="CU52" s="1"/>
      <c r="CV52" s="1"/>
      <c r="CW52" s="1"/>
      <c r="CX52" s="1"/>
    </row>
    <row r="53" spans="1:102">
      <c r="B53" s="32">
        <v>18</v>
      </c>
      <c r="C53" s="713"/>
      <c r="D53" s="795"/>
      <c r="E53" s="795"/>
      <c r="F53" s="795"/>
      <c r="G53" s="715"/>
      <c r="H53" s="802"/>
      <c r="I53" s="803"/>
      <c r="J53" s="803"/>
      <c r="K53" s="803"/>
      <c r="L53" s="804"/>
      <c r="M53" s="713"/>
      <c r="N53" s="795"/>
      <c r="O53" s="795"/>
      <c r="P53" s="795"/>
      <c r="Q53" s="715"/>
      <c r="R53" s="713"/>
      <c r="S53" s="795"/>
      <c r="T53" s="795"/>
      <c r="U53" s="795"/>
      <c r="V53" s="715"/>
      <c r="W53" s="802"/>
      <c r="X53" s="803"/>
      <c r="Y53" s="803"/>
      <c r="Z53" s="803"/>
      <c r="AA53" s="804"/>
      <c r="AB53" s="713"/>
      <c r="AC53" s="795"/>
      <c r="AD53" s="795"/>
      <c r="AE53" s="795"/>
      <c r="AF53" s="715"/>
      <c r="AG53" s="713"/>
      <c r="AH53" s="795"/>
      <c r="AI53" s="795"/>
      <c r="AJ53" s="795"/>
      <c r="AK53" s="715"/>
      <c r="AL53" s="713"/>
      <c r="AM53" s="795"/>
      <c r="AN53" s="795"/>
      <c r="AO53" s="795"/>
      <c r="AP53" s="715"/>
      <c r="AQ53" s="722"/>
      <c r="AR53" s="798"/>
      <c r="AS53" s="798"/>
      <c r="AT53" s="798"/>
      <c r="AU53" s="724"/>
      <c r="AV53" s="713"/>
      <c r="AW53" s="795"/>
      <c r="AX53" s="795"/>
      <c r="AY53" s="795"/>
      <c r="AZ53" s="715"/>
      <c r="BA53" s="713"/>
      <c r="BB53" s="795"/>
      <c r="BC53" s="795"/>
      <c r="BD53" s="795"/>
      <c r="BE53" s="715"/>
      <c r="BF53" s="713"/>
      <c r="BG53" s="795"/>
      <c r="BH53" s="795"/>
      <c r="BI53" s="795"/>
      <c r="BJ53" s="715"/>
      <c r="BK53" s="713"/>
      <c r="BL53" s="795"/>
      <c r="BM53" s="795"/>
      <c r="BN53" s="795"/>
      <c r="BO53" s="715"/>
      <c r="BP53" s="713"/>
      <c r="BQ53" s="795"/>
      <c r="BR53" s="795"/>
      <c r="BS53" s="795"/>
      <c r="BT53" s="715"/>
      <c r="BU53" s="713"/>
      <c r="BV53" s="795"/>
      <c r="BW53" s="795"/>
      <c r="BX53" s="795"/>
      <c r="BY53" s="715"/>
      <c r="BZ53" s="713"/>
      <c r="CA53" s="795"/>
      <c r="CB53" s="795"/>
      <c r="CC53" s="795"/>
      <c r="CD53" s="715"/>
      <c r="CE53" s="713"/>
      <c r="CF53" s="795"/>
      <c r="CG53" s="795"/>
      <c r="CH53" s="795"/>
      <c r="CI53" s="715"/>
      <c r="CJ53" s="722"/>
      <c r="CK53" s="798"/>
      <c r="CL53" s="798"/>
      <c r="CM53" s="798"/>
      <c r="CN53" s="724"/>
      <c r="CP53" s="1"/>
      <c r="CQ53" s="1"/>
      <c r="CR53" s="1"/>
      <c r="CS53" s="1"/>
      <c r="CT53" s="1"/>
      <c r="CU53" s="1"/>
      <c r="CV53" s="1"/>
      <c r="CW53" s="1"/>
      <c r="CX53" s="1"/>
    </row>
    <row r="54" spans="1:102">
      <c r="B54" s="32">
        <v>19</v>
      </c>
      <c r="C54" s="713"/>
      <c r="D54" s="795"/>
      <c r="E54" s="795"/>
      <c r="F54" s="795"/>
      <c r="G54" s="715"/>
      <c r="H54" s="802"/>
      <c r="I54" s="803"/>
      <c r="J54" s="803"/>
      <c r="K54" s="803"/>
      <c r="L54" s="804"/>
      <c r="M54" s="713"/>
      <c r="N54" s="795"/>
      <c r="O54" s="795"/>
      <c r="P54" s="795"/>
      <c r="Q54" s="715"/>
      <c r="R54" s="713"/>
      <c r="S54" s="795"/>
      <c r="T54" s="795"/>
      <c r="U54" s="795"/>
      <c r="V54" s="715"/>
      <c r="W54" s="802"/>
      <c r="X54" s="803"/>
      <c r="Y54" s="803"/>
      <c r="Z54" s="803"/>
      <c r="AA54" s="804"/>
      <c r="AB54" s="713"/>
      <c r="AC54" s="795"/>
      <c r="AD54" s="795"/>
      <c r="AE54" s="795"/>
      <c r="AF54" s="715"/>
      <c r="AG54" s="713"/>
      <c r="AH54" s="795"/>
      <c r="AI54" s="795"/>
      <c r="AJ54" s="795"/>
      <c r="AK54" s="715"/>
      <c r="AL54" s="713"/>
      <c r="AM54" s="795"/>
      <c r="AN54" s="795"/>
      <c r="AO54" s="795"/>
      <c r="AP54" s="715"/>
      <c r="AQ54" s="722"/>
      <c r="AR54" s="798"/>
      <c r="AS54" s="798"/>
      <c r="AT54" s="798"/>
      <c r="AU54" s="724"/>
      <c r="AV54" s="713"/>
      <c r="AW54" s="795"/>
      <c r="AX54" s="795"/>
      <c r="AY54" s="795"/>
      <c r="AZ54" s="715"/>
      <c r="BA54" s="713"/>
      <c r="BB54" s="795"/>
      <c r="BC54" s="795"/>
      <c r="BD54" s="795"/>
      <c r="BE54" s="715"/>
      <c r="BF54" s="713"/>
      <c r="BG54" s="795"/>
      <c r="BH54" s="795"/>
      <c r="BI54" s="795"/>
      <c r="BJ54" s="715"/>
      <c r="BK54" s="713"/>
      <c r="BL54" s="795"/>
      <c r="BM54" s="795"/>
      <c r="BN54" s="795"/>
      <c r="BO54" s="715"/>
      <c r="BP54" s="713"/>
      <c r="BQ54" s="795"/>
      <c r="BR54" s="795"/>
      <c r="BS54" s="795"/>
      <c r="BT54" s="715"/>
      <c r="BU54" s="713"/>
      <c r="BV54" s="795"/>
      <c r="BW54" s="795"/>
      <c r="BX54" s="795"/>
      <c r="BY54" s="715"/>
      <c r="BZ54" s="713"/>
      <c r="CA54" s="795"/>
      <c r="CB54" s="795"/>
      <c r="CC54" s="795"/>
      <c r="CD54" s="715"/>
      <c r="CE54" s="713"/>
      <c r="CF54" s="795"/>
      <c r="CG54" s="795"/>
      <c r="CH54" s="795"/>
      <c r="CI54" s="715"/>
      <c r="CJ54" s="722"/>
      <c r="CK54" s="798"/>
      <c r="CL54" s="798"/>
      <c r="CM54" s="798"/>
      <c r="CN54" s="724"/>
      <c r="CP54" s="1"/>
      <c r="CQ54" s="1"/>
      <c r="CR54" s="1"/>
      <c r="CS54" s="1"/>
      <c r="CT54" s="1"/>
      <c r="CU54" s="1"/>
      <c r="CV54" s="1"/>
      <c r="CW54" s="1"/>
      <c r="CX54" s="1"/>
    </row>
    <row r="55" spans="1:102">
      <c r="B55" s="32">
        <v>20</v>
      </c>
      <c r="C55" s="713"/>
      <c r="D55" s="795"/>
      <c r="E55" s="795"/>
      <c r="F55" s="795"/>
      <c r="G55" s="715"/>
      <c r="H55" s="802"/>
      <c r="I55" s="803"/>
      <c r="J55" s="803"/>
      <c r="K55" s="803"/>
      <c r="L55" s="804"/>
      <c r="M55" s="713"/>
      <c r="N55" s="795"/>
      <c r="O55" s="795"/>
      <c r="P55" s="795"/>
      <c r="Q55" s="715"/>
      <c r="R55" s="713"/>
      <c r="S55" s="795"/>
      <c r="T55" s="795"/>
      <c r="U55" s="795"/>
      <c r="V55" s="715"/>
      <c r="W55" s="802"/>
      <c r="X55" s="803"/>
      <c r="Y55" s="803"/>
      <c r="Z55" s="803"/>
      <c r="AA55" s="804"/>
      <c r="AB55" s="713"/>
      <c r="AC55" s="795"/>
      <c r="AD55" s="795"/>
      <c r="AE55" s="795"/>
      <c r="AF55" s="715"/>
      <c r="AG55" s="713"/>
      <c r="AH55" s="795"/>
      <c r="AI55" s="795"/>
      <c r="AJ55" s="795"/>
      <c r="AK55" s="715"/>
      <c r="AL55" s="713"/>
      <c r="AM55" s="795"/>
      <c r="AN55" s="795"/>
      <c r="AO55" s="795"/>
      <c r="AP55" s="715"/>
      <c r="AQ55" s="722"/>
      <c r="AR55" s="798"/>
      <c r="AS55" s="798"/>
      <c r="AT55" s="798"/>
      <c r="AU55" s="724"/>
      <c r="AV55" s="713"/>
      <c r="AW55" s="795"/>
      <c r="AX55" s="795"/>
      <c r="AY55" s="795"/>
      <c r="AZ55" s="715"/>
      <c r="BA55" s="713"/>
      <c r="BB55" s="795"/>
      <c r="BC55" s="795"/>
      <c r="BD55" s="795"/>
      <c r="BE55" s="715"/>
      <c r="BF55" s="713"/>
      <c r="BG55" s="795"/>
      <c r="BH55" s="795"/>
      <c r="BI55" s="795"/>
      <c r="BJ55" s="715"/>
      <c r="BK55" s="713"/>
      <c r="BL55" s="795"/>
      <c r="BM55" s="795"/>
      <c r="BN55" s="795"/>
      <c r="BO55" s="715"/>
      <c r="BP55" s="713"/>
      <c r="BQ55" s="795"/>
      <c r="BR55" s="795"/>
      <c r="BS55" s="795"/>
      <c r="BT55" s="715"/>
      <c r="BU55" s="713"/>
      <c r="BV55" s="795"/>
      <c r="BW55" s="795"/>
      <c r="BX55" s="795"/>
      <c r="BY55" s="715"/>
      <c r="BZ55" s="713"/>
      <c r="CA55" s="795"/>
      <c r="CB55" s="795"/>
      <c r="CC55" s="795"/>
      <c r="CD55" s="715"/>
      <c r="CE55" s="713"/>
      <c r="CF55" s="795"/>
      <c r="CG55" s="795"/>
      <c r="CH55" s="795"/>
      <c r="CI55" s="715"/>
      <c r="CJ55" s="722"/>
      <c r="CK55" s="798"/>
      <c r="CL55" s="798"/>
      <c r="CM55" s="798"/>
      <c r="CN55" s="724"/>
      <c r="CP55" s="1"/>
      <c r="CQ55" s="1"/>
      <c r="CR55" s="1"/>
      <c r="CS55" s="1"/>
      <c r="CT55" s="1"/>
      <c r="CU55" s="1"/>
      <c r="CV55" s="1"/>
      <c r="CW55" s="1"/>
      <c r="CX55" s="1"/>
    </row>
    <row r="56" spans="1:102">
      <c r="B56" s="32">
        <v>21</v>
      </c>
      <c r="C56" s="713"/>
      <c r="D56" s="795"/>
      <c r="E56" s="795"/>
      <c r="F56" s="795"/>
      <c r="G56" s="715"/>
      <c r="H56" s="802"/>
      <c r="I56" s="803"/>
      <c r="J56" s="803"/>
      <c r="K56" s="803"/>
      <c r="L56" s="804"/>
      <c r="M56" s="713"/>
      <c r="N56" s="795"/>
      <c r="O56" s="795"/>
      <c r="P56" s="795"/>
      <c r="Q56" s="715"/>
      <c r="R56" s="713"/>
      <c r="S56" s="795"/>
      <c r="T56" s="795"/>
      <c r="U56" s="795"/>
      <c r="V56" s="715"/>
      <c r="W56" s="802"/>
      <c r="X56" s="803"/>
      <c r="Y56" s="803"/>
      <c r="Z56" s="803"/>
      <c r="AA56" s="804"/>
      <c r="AB56" s="713"/>
      <c r="AC56" s="795"/>
      <c r="AD56" s="795"/>
      <c r="AE56" s="795"/>
      <c r="AF56" s="715"/>
      <c r="AG56" s="713"/>
      <c r="AH56" s="795"/>
      <c r="AI56" s="795"/>
      <c r="AJ56" s="795"/>
      <c r="AK56" s="715"/>
      <c r="AL56" s="713"/>
      <c r="AM56" s="795"/>
      <c r="AN56" s="795"/>
      <c r="AO56" s="795"/>
      <c r="AP56" s="715"/>
      <c r="AQ56" s="722"/>
      <c r="AR56" s="798"/>
      <c r="AS56" s="798"/>
      <c r="AT56" s="798"/>
      <c r="AU56" s="724"/>
      <c r="AV56" s="713"/>
      <c r="AW56" s="795"/>
      <c r="AX56" s="795"/>
      <c r="AY56" s="795"/>
      <c r="AZ56" s="715"/>
      <c r="BA56" s="713"/>
      <c r="BB56" s="795"/>
      <c r="BC56" s="795"/>
      <c r="BD56" s="795"/>
      <c r="BE56" s="715"/>
      <c r="BF56" s="713"/>
      <c r="BG56" s="795"/>
      <c r="BH56" s="795"/>
      <c r="BI56" s="795"/>
      <c r="BJ56" s="715"/>
      <c r="BK56" s="713"/>
      <c r="BL56" s="795"/>
      <c r="BM56" s="795"/>
      <c r="BN56" s="795"/>
      <c r="BO56" s="715"/>
      <c r="BP56" s="713"/>
      <c r="BQ56" s="795"/>
      <c r="BR56" s="795"/>
      <c r="BS56" s="795"/>
      <c r="BT56" s="715"/>
      <c r="BU56" s="713"/>
      <c r="BV56" s="795"/>
      <c r="BW56" s="795"/>
      <c r="BX56" s="795"/>
      <c r="BY56" s="715"/>
      <c r="BZ56" s="713"/>
      <c r="CA56" s="795"/>
      <c r="CB56" s="795"/>
      <c r="CC56" s="795"/>
      <c r="CD56" s="715"/>
      <c r="CE56" s="713"/>
      <c r="CF56" s="795"/>
      <c r="CG56" s="795"/>
      <c r="CH56" s="795"/>
      <c r="CI56" s="715"/>
      <c r="CJ56" s="722"/>
      <c r="CK56" s="798"/>
      <c r="CL56" s="798"/>
      <c r="CM56" s="798"/>
      <c r="CN56" s="724"/>
      <c r="CP56" s="1"/>
      <c r="CQ56" s="1"/>
      <c r="CR56" s="1"/>
      <c r="CS56" s="1"/>
      <c r="CT56" s="1"/>
      <c r="CU56" s="1"/>
      <c r="CV56" s="1"/>
      <c r="CW56" s="1"/>
      <c r="CX56" s="1"/>
    </row>
    <row r="57" spans="1:102">
      <c r="B57" s="32">
        <v>22</v>
      </c>
      <c r="C57" s="713"/>
      <c r="D57" s="795"/>
      <c r="E57" s="795"/>
      <c r="F57" s="795"/>
      <c r="G57" s="715"/>
      <c r="H57" s="802"/>
      <c r="I57" s="803"/>
      <c r="J57" s="803"/>
      <c r="K57" s="803"/>
      <c r="L57" s="804"/>
      <c r="M57" s="713"/>
      <c r="N57" s="795"/>
      <c r="O57" s="795"/>
      <c r="P57" s="795"/>
      <c r="Q57" s="715"/>
      <c r="R57" s="713"/>
      <c r="S57" s="795"/>
      <c r="T57" s="795"/>
      <c r="U57" s="795"/>
      <c r="V57" s="715"/>
      <c r="W57" s="802"/>
      <c r="X57" s="803"/>
      <c r="Y57" s="803"/>
      <c r="Z57" s="803"/>
      <c r="AA57" s="804"/>
      <c r="AB57" s="713"/>
      <c r="AC57" s="795"/>
      <c r="AD57" s="795"/>
      <c r="AE57" s="795"/>
      <c r="AF57" s="715"/>
      <c r="AG57" s="713"/>
      <c r="AH57" s="795"/>
      <c r="AI57" s="795"/>
      <c r="AJ57" s="795"/>
      <c r="AK57" s="715"/>
      <c r="AL57" s="713"/>
      <c r="AM57" s="795"/>
      <c r="AN57" s="795"/>
      <c r="AO57" s="795"/>
      <c r="AP57" s="715"/>
      <c r="AQ57" s="722"/>
      <c r="AR57" s="798"/>
      <c r="AS57" s="798"/>
      <c r="AT57" s="798"/>
      <c r="AU57" s="724"/>
      <c r="AV57" s="713"/>
      <c r="AW57" s="795"/>
      <c r="AX57" s="795"/>
      <c r="AY57" s="795"/>
      <c r="AZ57" s="715"/>
      <c r="BA57" s="713"/>
      <c r="BB57" s="795"/>
      <c r="BC57" s="795"/>
      <c r="BD57" s="795"/>
      <c r="BE57" s="715"/>
      <c r="BF57" s="713"/>
      <c r="BG57" s="795"/>
      <c r="BH57" s="795"/>
      <c r="BI57" s="795"/>
      <c r="BJ57" s="715"/>
      <c r="BK57" s="713"/>
      <c r="BL57" s="795"/>
      <c r="BM57" s="795"/>
      <c r="BN57" s="795"/>
      <c r="BO57" s="715"/>
      <c r="BP57" s="713"/>
      <c r="BQ57" s="795"/>
      <c r="BR57" s="795"/>
      <c r="BS57" s="795"/>
      <c r="BT57" s="715"/>
      <c r="BU57" s="713"/>
      <c r="BV57" s="795"/>
      <c r="BW57" s="795"/>
      <c r="BX57" s="795"/>
      <c r="BY57" s="715"/>
      <c r="BZ57" s="713"/>
      <c r="CA57" s="795"/>
      <c r="CB57" s="795"/>
      <c r="CC57" s="795"/>
      <c r="CD57" s="715"/>
      <c r="CE57" s="713"/>
      <c r="CF57" s="795"/>
      <c r="CG57" s="795"/>
      <c r="CH57" s="795"/>
      <c r="CI57" s="715"/>
      <c r="CJ57" s="722"/>
      <c r="CK57" s="798"/>
      <c r="CL57" s="798"/>
      <c r="CM57" s="798"/>
      <c r="CN57" s="724"/>
      <c r="CP57" s="1"/>
      <c r="CQ57" s="1"/>
      <c r="CR57" s="1"/>
      <c r="CS57" s="1"/>
      <c r="CT57" s="1"/>
      <c r="CU57" s="1"/>
      <c r="CV57" s="1"/>
      <c r="CW57" s="1"/>
      <c r="CX57" s="1"/>
    </row>
    <row r="58" spans="1:102">
      <c r="B58" s="32">
        <v>23</v>
      </c>
      <c r="C58" s="713"/>
      <c r="D58" s="795"/>
      <c r="E58" s="795"/>
      <c r="F58" s="795"/>
      <c r="G58" s="715"/>
      <c r="H58" s="802"/>
      <c r="I58" s="803"/>
      <c r="J58" s="803"/>
      <c r="K58" s="803"/>
      <c r="L58" s="804"/>
      <c r="M58" s="713"/>
      <c r="N58" s="795"/>
      <c r="O58" s="795"/>
      <c r="P58" s="795"/>
      <c r="Q58" s="715"/>
      <c r="R58" s="713"/>
      <c r="S58" s="795"/>
      <c r="T58" s="795"/>
      <c r="U58" s="795"/>
      <c r="V58" s="715"/>
      <c r="W58" s="802"/>
      <c r="X58" s="803"/>
      <c r="Y58" s="803"/>
      <c r="Z58" s="803"/>
      <c r="AA58" s="804"/>
      <c r="AB58" s="713"/>
      <c r="AC58" s="795"/>
      <c r="AD58" s="795"/>
      <c r="AE58" s="795"/>
      <c r="AF58" s="715"/>
      <c r="AG58" s="713"/>
      <c r="AH58" s="795"/>
      <c r="AI58" s="795"/>
      <c r="AJ58" s="795"/>
      <c r="AK58" s="715"/>
      <c r="AL58" s="713"/>
      <c r="AM58" s="795"/>
      <c r="AN58" s="795"/>
      <c r="AO58" s="795"/>
      <c r="AP58" s="715"/>
      <c r="AQ58" s="722"/>
      <c r="AR58" s="798"/>
      <c r="AS58" s="798"/>
      <c r="AT58" s="798"/>
      <c r="AU58" s="724"/>
      <c r="AV58" s="713"/>
      <c r="AW58" s="795"/>
      <c r="AX58" s="795"/>
      <c r="AY58" s="795"/>
      <c r="AZ58" s="715"/>
      <c r="BA58" s="713"/>
      <c r="BB58" s="795"/>
      <c r="BC58" s="795"/>
      <c r="BD58" s="795"/>
      <c r="BE58" s="715"/>
      <c r="BF58" s="713"/>
      <c r="BG58" s="795"/>
      <c r="BH58" s="795"/>
      <c r="BI58" s="795"/>
      <c r="BJ58" s="715"/>
      <c r="BK58" s="713"/>
      <c r="BL58" s="795"/>
      <c r="BM58" s="795"/>
      <c r="BN58" s="795"/>
      <c r="BO58" s="715"/>
      <c r="BP58" s="713"/>
      <c r="BQ58" s="795"/>
      <c r="BR58" s="795"/>
      <c r="BS58" s="795"/>
      <c r="BT58" s="715"/>
      <c r="BU58" s="713"/>
      <c r="BV58" s="795"/>
      <c r="BW58" s="795"/>
      <c r="BX58" s="795"/>
      <c r="BY58" s="715"/>
      <c r="BZ58" s="713"/>
      <c r="CA58" s="795"/>
      <c r="CB58" s="795"/>
      <c r="CC58" s="795"/>
      <c r="CD58" s="715"/>
      <c r="CE58" s="713"/>
      <c r="CF58" s="795"/>
      <c r="CG58" s="795"/>
      <c r="CH58" s="795"/>
      <c r="CI58" s="715"/>
      <c r="CJ58" s="722"/>
      <c r="CK58" s="798"/>
      <c r="CL58" s="798"/>
      <c r="CM58" s="798"/>
      <c r="CN58" s="724"/>
      <c r="CP58" s="1"/>
      <c r="CQ58" s="1"/>
      <c r="CR58" s="1"/>
      <c r="CS58" s="1"/>
      <c r="CT58" s="1"/>
      <c r="CU58" s="1"/>
      <c r="CV58" s="1"/>
      <c r="CW58" s="1"/>
      <c r="CX58" s="1"/>
    </row>
    <row r="59" spans="1:102" s="10" customFormat="1" ht="16" customHeight="1">
      <c r="A59" s="1"/>
      <c r="B59" s="56">
        <v>24</v>
      </c>
      <c r="C59" s="716"/>
      <c r="D59" s="717"/>
      <c r="E59" s="717"/>
      <c r="F59" s="717"/>
      <c r="G59" s="718"/>
      <c r="H59" s="805"/>
      <c r="I59" s="806"/>
      <c r="J59" s="806"/>
      <c r="K59" s="806"/>
      <c r="L59" s="807"/>
      <c r="M59" s="716"/>
      <c r="N59" s="717"/>
      <c r="O59" s="717"/>
      <c r="P59" s="717"/>
      <c r="Q59" s="718"/>
      <c r="R59" s="716"/>
      <c r="S59" s="717"/>
      <c r="T59" s="717"/>
      <c r="U59" s="717"/>
      <c r="V59" s="718"/>
      <c r="W59" s="805"/>
      <c r="X59" s="806"/>
      <c r="Y59" s="806"/>
      <c r="Z59" s="806"/>
      <c r="AA59" s="807"/>
      <c r="AB59" s="716"/>
      <c r="AC59" s="717"/>
      <c r="AD59" s="717"/>
      <c r="AE59" s="717"/>
      <c r="AF59" s="718"/>
      <c r="AG59" s="716"/>
      <c r="AH59" s="717"/>
      <c r="AI59" s="717"/>
      <c r="AJ59" s="717"/>
      <c r="AK59" s="718"/>
      <c r="AL59" s="716"/>
      <c r="AM59" s="717"/>
      <c r="AN59" s="717"/>
      <c r="AO59" s="717"/>
      <c r="AP59" s="718"/>
      <c r="AQ59" s="725"/>
      <c r="AR59" s="726"/>
      <c r="AS59" s="726"/>
      <c r="AT59" s="726"/>
      <c r="AU59" s="727"/>
      <c r="AV59" s="716"/>
      <c r="AW59" s="717"/>
      <c r="AX59" s="717"/>
      <c r="AY59" s="717"/>
      <c r="AZ59" s="718"/>
      <c r="BA59" s="716"/>
      <c r="BB59" s="717"/>
      <c r="BC59" s="717"/>
      <c r="BD59" s="717"/>
      <c r="BE59" s="718"/>
      <c r="BF59" s="716"/>
      <c r="BG59" s="717"/>
      <c r="BH59" s="717"/>
      <c r="BI59" s="717"/>
      <c r="BJ59" s="718"/>
      <c r="BK59" s="716"/>
      <c r="BL59" s="717"/>
      <c r="BM59" s="717"/>
      <c r="BN59" s="717"/>
      <c r="BO59" s="718"/>
      <c r="BP59" s="716"/>
      <c r="BQ59" s="717"/>
      <c r="BR59" s="717"/>
      <c r="BS59" s="717"/>
      <c r="BT59" s="718"/>
      <c r="BU59" s="716"/>
      <c r="BV59" s="717"/>
      <c r="BW59" s="717"/>
      <c r="BX59" s="717"/>
      <c r="BY59" s="718"/>
      <c r="BZ59" s="716"/>
      <c r="CA59" s="717"/>
      <c r="CB59" s="717"/>
      <c r="CC59" s="717"/>
      <c r="CD59" s="718"/>
      <c r="CE59" s="716"/>
      <c r="CF59" s="717"/>
      <c r="CG59" s="717"/>
      <c r="CH59" s="717"/>
      <c r="CI59" s="718"/>
      <c r="CJ59" s="725"/>
      <c r="CK59" s="726"/>
      <c r="CL59" s="726"/>
      <c r="CM59" s="726"/>
      <c r="CN59" s="727"/>
    </row>
    <row r="60" spans="1:102"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P60" s="1"/>
      <c r="CQ60" s="1"/>
      <c r="CR60" s="1"/>
      <c r="CS60" s="1"/>
      <c r="CT60" s="1"/>
      <c r="CU60" s="1"/>
      <c r="CV60" s="1"/>
      <c r="CW60" s="1"/>
      <c r="CX60" s="1"/>
    </row>
    <row r="61" spans="1:102"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P61" s="1"/>
      <c r="CQ61" s="1"/>
      <c r="CR61" s="1"/>
      <c r="CS61" s="1"/>
      <c r="CT61" s="1"/>
      <c r="CU61" s="1"/>
      <c r="CV61" s="1"/>
      <c r="CW61" s="1"/>
      <c r="CX61" s="1"/>
    </row>
    <row r="62" spans="1:102"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P62" s="1"/>
      <c r="CQ62" s="1"/>
      <c r="CR62" s="1"/>
      <c r="CS62" s="1"/>
      <c r="CT62" s="1"/>
      <c r="CU62" s="1"/>
      <c r="CV62" s="1"/>
      <c r="CW62" s="1"/>
      <c r="CX62" s="1"/>
    </row>
    <row r="63" spans="1:102"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P63" s="1"/>
      <c r="CQ63" s="1"/>
      <c r="CR63" s="1"/>
      <c r="CS63" s="1"/>
      <c r="CT63" s="1"/>
      <c r="CU63" s="1"/>
      <c r="CV63" s="1"/>
      <c r="CW63" s="1"/>
      <c r="CX63" s="1"/>
    </row>
    <row r="64" spans="1:102" ht="15" customHeight="1"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P64" s="1"/>
      <c r="CQ64" s="1"/>
      <c r="CR64" s="1"/>
      <c r="CS64" s="1"/>
      <c r="CT64" s="1"/>
      <c r="CU64" s="1"/>
      <c r="CV64" s="1"/>
      <c r="CW64" s="1"/>
      <c r="CX64" s="1"/>
    </row>
    <row r="65" spans="11:102"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P65" s="1"/>
      <c r="CQ65" s="1"/>
      <c r="CR65" s="1"/>
      <c r="CS65" s="1"/>
      <c r="CT65" s="1"/>
      <c r="CU65" s="1"/>
      <c r="CV65" s="1"/>
      <c r="CW65" s="1"/>
      <c r="CX65" s="1"/>
    </row>
    <row r="66" spans="11:102"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P66" s="1"/>
      <c r="CQ66" s="1"/>
      <c r="CR66" s="1"/>
      <c r="CS66" s="1"/>
      <c r="CT66" s="1"/>
      <c r="CU66" s="1"/>
      <c r="CV66" s="1"/>
      <c r="CW66" s="1"/>
      <c r="CX66" s="1"/>
    </row>
    <row r="67" spans="11:102"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P67" s="1"/>
      <c r="CQ67" s="1"/>
      <c r="CR67" s="1"/>
      <c r="CS67" s="1"/>
      <c r="CT67" s="1"/>
      <c r="CU67" s="1"/>
      <c r="CV67" s="1"/>
      <c r="CW67" s="1"/>
      <c r="CX67" s="1"/>
    </row>
    <row r="68" spans="11:102"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P68" s="1"/>
      <c r="CQ68" s="1"/>
      <c r="CR68" s="1"/>
      <c r="CS68" s="1"/>
      <c r="CT68" s="1"/>
      <c r="CU68" s="1"/>
      <c r="CV68" s="1"/>
      <c r="CW68" s="1"/>
      <c r="CX68" s="1"/>
    </row>
    <row r="69" spans="11:102"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P69" s="1"/>
      <c r="CQ69" s="1"/>
      <c r="CR69" s="1"/>
      <c r="CS69" s="1"/>
      <c r="CT69" s="1"/>
      <c r="CU69" s="1"/>
      <c r="CV69" s="1"/>
      <c r="CW69" s="1"/>
      <c r="CX69" s="1"/>
    </row>
    <row r="70" spans="11:102"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P70" s="1"/>
      <c r="CQ70" s="1"/>
      <c r="CR70" s="1"/>
      <c r="CS70" s="1"/>
      <c r="CT70" s="1"/>
      <c r="CU70" s="1"/>
      <c r="CV70" s="1"/>
      <c r="CW70" s="1"/>
      <c r="CX70" s="1"/>
    </row>
    <row r="71" spans="11:102"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P71" s="1"/>
      <c r="CQ71" s="1"/>
      <c r="CR71" s="1"/>
      <c r="CS71" s="1"/>
      <c r="CT71" s="1"/>
      <c r="CU71" s="1"/>
      <c r="CV71" s="1"/>
      <c r="CW71" s="1"/>
      <c r="CX71" s="1"/>
    </row>
    <row r="72" spans="11:102"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P72" s="1"/>
      <c r="CQ72" s="1"/>
      <c r="CR72" s="1"/>
      <c r="CS72" s="1"/>
      <c r="CT72" s="1"/>
      <c r="CU72" s="1"/>
      <c r="CV72" s="1"/>
      <c r="CW72" s="1"/>
      <c r="CX72" s="1"/>
    </row>
    <row r="73" spans="11:102"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P73" s="1"/>
      <c r="CQ73" s="1"/>
      <c r="CR73" s="1"/>
      <c r="CS73" s="1"/>
      <c r="CT73" s="1"/>
      <c r="CU73" s="1"/>
      <c r="CV73" s="1"/>
      <c r="CW73" s="1"/>
      <c r="CX73" s="1"/>
    </row>
    <row r="74" spans="11:102"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P74" s="1"/>
      <c r="CQ74" s="1"/>
      <c r="CR74" s="1"/>
      <c r="CS74" s="1"/>
      <c r="CT74" s="1"/>
      <c r="CU74" s="1"/>
      <c r="CV74" s="1"/>
      <c r="CW74" s="1"/>
      <c r="CX74" s="1"/>
    </row>
    <row r="75" spans="11:102"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P75" s="1"/>
      <c r="CQ75" s="1"/>
      <c r="CR75" s="1"/>
      <c r="CS75" s="1"/>
      <c r="CT75" s="1"/>
      <c r="CU75" s="1"/>
      <c r="CV75" s="1"/>
      <c r="CW75" s="1"/>
      <c r="CX75" s="1"/>
    </row>
    <row r="76" spans="11:102"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P76" s="1"/>
      <c r="CQ76" s="1"/>
      <c r="CR76" s="1"/>
      <c r="CS76" s="1"/>
      <c r="CT76" s="1"/>
      <c r="CU76" s="1"/>
      <c r="CV76" s="1"/>
      <c r="CW76" s="1"/>
      <c r="CX76" s="1"/>
    </row>
    <row r="77" spans="11:102"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P77" s="1"/>
      <c r="CQ77" s="1"/>
      <c r="CR77" s="1"/>
      <c r="CS77" s="1"/>
      <c r="CT77" s="1"/>
      <c r="CU77" s="1"/>
      <c r="CV77" s="1"/>
      <c r="CW77" s="1"/>
      <c r="CX77" s="1"/>
    </row>
    <row r="78" spans="11:102"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P78" s="1"/>
      <c r="CQ78" s="1"/>
      <c r="CR78" s="1"/>
      <c r="CS78" s="1"/>
      <c r="CT78" s="1"/>
      <c r="CU78" s="1"/>
      <c r="CV78" s="1"/>
      <c r="CW78" s="1"/>
      <c r="CX78" s="1"/>
    </row>
    <row r="79" spans="11:102"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P79" s="1"/>
      <c r="CQ79" s="1"/>
      <c r="CR79" s="1"/>
      <c r="CS79" s="1"/>
      <c r="CT79" s="1"/>
      <c r="CU79" s="1"/>
      <c r="CV79" s="1"/>
      <c r="CW79" s="1"/>
      <c r="CX79" s="1"/>
    </row>
    <row r="80" spans="11:102"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P80" s="1"/>
      <c r="CQ80" s="1"/>
      <c r="CR80" s="1"/>
      <c r="CS80" s="1"/>
      <c r="CT80" s="1"/>
      <c r="CU80" s="1"/>
      <c r="CV80" s="1"/>
      <c r="CW80" s="1"/>
      <c r="CX80" s="1"/>
    </row>
    <row r="81" spans="27:102"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P81" s="1"/>
      <c r="CQ81" s="1"/>
      <c r="CR81" s="1"/>
      <c r="CS81" s="1"/>
      <c r="CT81" s="1"/>
      <c r="CU81" s="1"/>
      <c r="CV81" s="1"/>
      <c r="CW81" s="1"/>
      <c r="CX81" s="1"/>
    </row>
    <row r="82" spans="27:102"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P82" s="1"/>
      <c r="CQ82" s="1"/>
      <c r="CR82" s="1"/>
      <c r="CS82" s="1"/>
      <c r="CT82" s="1"/>
      <c r="CU82" s="1"/>
      <c r="CV82" s="1"/>
      <c r="CW82" s="1"/>
      <c r="CX82" s="1"/>
    </row>
    <row r="83" spans="27:102"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P83" s="1"/>
      <c r="CQ83" s="1"/>
      <c r="CR83" s="1"/>
      <c r="CS83" s="1"/>
      <c r="CT83" s="1"/>
      <c r="CU83" s="1"/>
      <c r="CV83" s="1"/>
      <c r="CW83" s="1"/>
      <c r="CX83" s="1"/>
    </row>
    <row r="84" spans="27:102"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P84" s="1"/>
      <c r="CQ84" s="1"/>
      <c r="CR84" s="1"/>
      <c r="CS84" s="1"/>
      <c r="CT84" s="1"/>
      <c r="CU84" s="1"/>
      <c r="CV84" s="1"/>
      <c r="CW84" s="1"/>
      <c r="CX84" s="1"/>
    </row>
    <row r="85" spans="27:102"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P85" s="1"/>
      <c r="CQ85" s="1"/>
      <c r="CR85" s="1"/>
      <c r="CS85" s="1"/>
      <c r="CT85" s="1"/>
      <c r="CU85" s="1"/>
      <c r="CV85" s="1"/>
      <c r="CW85" s="1"/>
      <c r="CX85" s="1"/>
    </row>
    <row r="86" spans="27:102"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P86" s="1"/>
      <c r="CQ86" s="1"/>
      <c r="CR86" s="1"/>
      <c r="CS86" s="1"/>
      <c r="CT86" s="1"/>
      <c r="CU86" s="1"/>
      <c r="CV86" s="1"/>
      <c r="CW86" s="1"/>
      <c r="CX86" s="1"/>
    </row>
    <row r="87" spans="27:102"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P87" s="1"/>
      <c r="CQ87" s="1"/>
      <c r="CR87" s="1"/>
      <c r="CS87" s="1"/>
      <c r="CT87" s="1"/>
      <c r="CU87" s="1"/>
      <c r="CV87" s="1"/>
      <c r="CW87" s="1"/>
      <c r="CX87" s="1"/>
    </row>
    <row r="88" spans="27:102" ht="30" customHeight="1"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P88" s="1"/>
      <c r="CQ88" s="1"/>
      <c r="CR88" s="1"/>
      <c r="CS88" s="1"/>
      <c r="CT88" s="1"/>
      <c r="CU88" s="1"/>
      <c r="CV88" s="1"/>
      <c r="CW88" s="1"/>
      <c r="CX88" s="1"/>
    </row>
    <row r="89" spans="27:102"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P89" s="1"/>
      <c r="CQ89" s="1"/>
      <c r="CR89" s="1"/>
      <c r="CS89" s="1"/>
      <c r="CT89" s="1"/>
      <c r="CU89" s="1"/>
      <c r="CV89" s="1"/>
      <c r="CW89" s="1"/>
      <c r="CX89" s="1"/>
    </row>
    <row r="90" spans="27:102"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P90" s="1"/>
      <c r="CQ90" s="1"/>
      <c r="CR90" s="1"/>
      <c r="CS90" s="1"/>
      <c r="CT90" s="1"/>
      <c r="CU90" s="1"/>
      <c r="CV90" s="1"/>
      <c r="CW90" s="1"/>
      <c r="CX90" s="1"/>
    </row>
  </sheetData>
  <mergeCells count="155">
    <mergeCell ref="CJ36:CN59"/>
    <mergeCell ref="H36:L59"/>
    <mergeCell ref="M36:Q59"/>
    <mergeCell ref="R36:V59"/>
    <mergeCell ref="AB36:AF59"/>
    <mergeCell ref="AG36:AK59"/>
    <mergeCell ref="AL36:AP59"/>
    <mergeCell ref="AQ36:AU59"/>
    <mergeCell ref="C36:G59"/>
    <mergeCell ref="AV36:AZ59"/>
    <mergeCell ref="W36:AA59"/>
    <mergeCell ref="BF36:BJ59"/>
    <mergeCell ref="BK36:BO59"/>
    <mergeCell ref="BP36:BT59"/>
    <mergeCell ref="BU36:BY59"/>
    <mergeCell ref="BZ36:CD59"/>
    <mergeCell ref="CE36:CI59"/>
    <mergeCell ref="CJ34:CN34"/>
    <mergeCell ref="C35:G35"/>
    <mergeCell ref="H35:L35"/>
    <mergeCell ref="M35:Q35"/>
    <mergeCell ref="R35:V35"/>
    <mergeCell ref="W35:AA35"/>
    <mergeCell ref="AB35:AF35"/>
    <mergeCell ref="AG35:AK35"/>
    <mergeCell ref="AL35:AP35"/>
    <mergeCell ref="AQ35:AU35"/>
    <mergeCell ref="AV35:AZ35"/>
    <mergeCell ref="BA35:BE35"/>
    <mergeCell ref="BF35:BJ35"/>
    <mergeCell ref="BK35:BO35"/>
    <mergeCell ref="BP35:BT35"/>
    <mergeCell ref="BU35:BY35"/>
    <mergeCell ref="BZ35:CD35"/>
    <mergeCell ref="CE35:CI35"/>
    <mergeCell ref="CJ35:CN35"/>
    <mergeCell ref="AQ34:AU34"/>
    <mergeCell ref="AV34:AZ34"/>
    <mergeCell ref="BA34:BE34"/>
    <mergeCell ref="BF34:BJ34"/>
    <mergeCell ref="BK34:BO34"/>
    <mergeCell ref="BP34:BT34"/>
    <mergeCell ref="BU34:BY34"/>
    <mergeCell ref="BZ34:CD34"/>
    <mergeCell ref="CE34:CI34"/>
    <mergeCell ref="B34:B35"/>
    <mergeCell ref="C34:G34"/>
    <mergeCell ref="H34:L34"/>
    <mergeCell ref="M34:Q34"/>
    <mergeCell ref="R34:V34"/>
    <mergeCell ref="W34:AA34"/>
    <mergeCell ref="AB34:AF34"/>
    <mergeCell ref="AG34:AK34"/>
    <mergeCell ref="AL34:AP34"/>
    <mergeCell ref="B1:CN1"/>
    <mergeCell ref="B2:CN2"/>
    <mergeCell ref="C5:G5"/>
    <mergeCell ref="H5:L5"/>
    <mergeCell ref="M5:Q5"/>
    <mergeCell ref="R5:V5"/>
    <mergeCell ref="W5:AA5"/>
    <mergeCell ref="AB5:AF5"/>
    <mergeCell ref="AG5:AK5"/>
    <mergeCell ref="AL5:AP5"/>
    <mergeCell ref="AQ5:AU5"/>
    <mergeCell ref="AV5:AZ5"/>
    <mergeCell ref="BA5:BE5"/>
    <mergeCell ref="BF5:BJ5"/>
    <mergeCell ref="BK5:BO5"/>
    <mergeCell ref="BP5:BT5"/>
    <mergeCell ref="BU5:BY5"/>
    <mergeCell ref="BZ5:CD5"/>
    <mergeCell ref="CE5:CI5"/>
    <mergeCell ref="CJ5:CN5"/>
    <mergeCell ref="B5:B6"/>
    <mergeCell ref="C7:G30"/>
    <mergeCell ref="H7:L30"/>
    <mergeCell ref="M7:Q30"/>
    <mergeCell ref="CQ5:CU5"/>
    <mergeCell ref="C6:G6"/>
    <mergeCell ref="H6:L6"/>
    <mergeCell ref="M6:Q6"/>
    <mergeCell ref="R6:V6"/>
    <mergeCell ref="W6:AA6"/>
    <mergeCell ref="AB6:AF6"/>
    <mergeCell ref="AG6:AK6"/>
    <mergeCell ref="AL6:AP6"/>
    <mergeCell ref="AQ6:AU6"/>
    <mergeCell ref="AV6:AZ6"/>
    <mergeCell ref="BA6:BE6"/>
    <mergeCell ref="BF6:BJ6"/>
    <mergeCell ref="BK6:BO6"/>
    <mergeCell ref="BP6:BT6"/>
    <mergeCell ref="BU6:BY6"/>
    <mergeCell ref="BZ6:CD6"/>
    <mergeCell ref="CE6:CI6"/>
    <mergeCell ref="CJ6:CN6"/>
    <mergeCell ref="CT21:CT22"/>
    <mergeCell ref="CP5:CP6"/>
    <mergeCell ref="CT25:CT26"/>
    <mergeCell ref="CU7:CU8"/>
    <mergeCell ref="CT7:CT8"/>
    <mergeCell ref="CR11:CR12"/>
    <mergeCell ref="CS13:CS14"/>
    <mergeCell ref="CQ23:CQ24"/>
    <mergeCell ref="CP19:CP20"/>
    <mergeCell ref="CQ19:CU19"/>
    <mergeCell ref="CQ21:CQ22"/>
    <mergeCell ref="CR21:CR22"/>
    <mergeCell ref="CS21:CS22"/>
    <mergeCell ref="CT11:CT12"/>
    <mergeCell ref="CQ9:CQ10"/>
    <mergeCell ref="CQ11:CQ12"/>
    <mergeCell ref="CU12:CU13"/>
    <mergeCell ref="CS9:CS10"/>
    <mergeCell ref="CU9:CU10"/>
    <mergeCell ref="CU21:CU22"/>
    <mergeCell ref="CU23:CU24"/>
    <mergeCell ref="CT23:CT24"/>
    <mergeCell ref="CR13:CR14"/>
    <mergeCell ref="R7:V30"/>
    <mergeCell ref="BA7:BE30"/>
    <mergeCell ref="BF7:BJ30"/>
    <mergeCell ref="BK7:BO30"/>
    <mergeCell ref="CQ7:CQ8"/>
    <mergeCell ref="BP7:BT30"/>
    <mergeCell ref="BU7:BY30"/>
    <mergeCell ref="BZ7:CD30"/>
    <mergeCell ref="CE7:CI30"/>
    <mergeCell ref="CJ7:CN30"/>
    <mergeCell ref="CQ27:CQ28"/>
    <mergeCell ref="AV7:AZ30"/>
    <mergeCell ref="BA36:BE59"/>
    <mergeCell ref="W7:AA30"/>
    <mergeCell ref="CQ25:CQ26"/>
    <mergeCell ref="CR25:CR26"/>
    <mergeCell ref="CS25:CS26"/>
    <mergeCell ref="CQ13:CQ14"/>
    <mergeCell ref="CU28:CU29"/>
    <mergeCell ref="CT27:CT28"/>
    <mergeCell ref="CS7:CS8"/>
    <mergeCell ref="CU26:CU27"/>
    <mergeCell ref="CR27:CR28"/>
    <mergeCell ref="CS27:CS28"/>
    <mergeCell ref="CU14:CU15"/>
    <mergeCell ref="CR9:CR10"/>
    <mergeCell ref="CR7:CR8"/>
    <mergeCell ref="AB7:AF30"/>
    <mergeCell ref="AG7:AK30"/>
    <mergeCell ref="CS11:CS12"/>
    <mergeCell ref="AL7:AP30"/>
    <mergeCell ref="AQ7:AU30"/>
    <mergeCell ref="CR23:CR24"/>
    <mergeCell ref="CS23:CS24"/>
    <mergeCell ref="CT13:CT14"/>
  </mergeCells>
  <pageMargins left="0.23622047244094491" right="0.23622047244094491" top="0.74803149606299213" bottom="0.74803149606299213" header="0.31496062992125984" footer="0.31496062992125984"/>
  <pageSetup paperSize="9" scale="44" fitToHeight="0" orientation="landscape" r:id="rId1"/>
  <colBreaks count="1" manualBreakCount="1">
    <brk id="9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Z20"/>
  <sheetViews>
    <sheetView showGridLines="0" zoomScale="50" zoomScaleNormal="50" workbookViewId="0">
      <pane ySplit="3" topLeftCell="A4" activePane="bottomLeft" state="frozen"/>
      <selection pane="bottomLeft" sqref="A1:CZ9"/>
    </sheetView>
  </sheetViews>
  <sheetFormatPr defaultColWidth="9" defaultRowHeight="14.5"/>
  <cols>
    <col min="1" max="1" width="1.7265625" customWidth="1"/>
    <col min="2" max="2" width="5" customWidth="1"/>
    <col min="3" max="3" width="28" customWidth="1"/>
    <col min="4" max="27" width="3" customWidth="1"/>
    <col min="28" max="28" width="5.1796875" customWidth="1"/>
    <col min="29" max="33" width="3" customWidth="1"/>
    <col min="34" max="37" width="2.7265625" customWidth="1"/>
    <col min="38" max="38" width="5.08984375" customWidth="1"/>
    <col min="39" max="42" width="2.7265625" customWidth="1"/>
    <col min="43" max="43" width="6" customWidth="1"/>
    <col min="44" max="52" width="2.7265625" customWidth="1"/>
    <col min="53" max="53" width="5.6328125" customWidth="1"/>
    <col min="54" max="57" width="2.7265625" customWidth="1"/>
    <col min="58" max="58" width="6.1796875" customWidth="1"/>
    <col min="59" max="67" width="2.7265625" customWidth="1"/>
    <col min="68" max="68" width="6" customWidth="1"/>
    <col min="69" max="77" width="2.7265625" customWidth="1"/>
    <col min="78" max="78" width="5.6328125" customWidth="1"/>
    <col min="79" max="87" width="2.7265625" customWidth="1"/>
    <col min="88" max="88" width="5.453125" customWidth="1"/>
    <col min="89" max="93" width="2.7265625" customWidth="1"/>
    <col min="94" max="103" width="9" hidden="1" customWidth="1"/>
    <col min="104" max="104" width="4.81640625" customWidth="1"/>
  </cols>
  <sheetData>
    <row r="1" spans="1:104" ht="21">
      <c r="A1" s="4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50"/>
    </row>
    <row r="2" spans="1:104">
      <c r="A2" s="11"/>
      <c r="B2" s="822" t="s">
        <v>161</v>
      </c>
      <c r="C2" s="822" t="s">
        <v>662</v>
      </c>
      <c r="D2" s="842" t="s">
        <v>612</v>
      </c>
      <c r="E2" s="842"/>
      <c r="F2" s="842"/>
      <c r="G2" s="842"/>
      <c r="H2" s="842"/>
      <c r="I2" s="842" t="s">
        <v>613</v>
      </c>
      <c r="J2" s="842"/>
      <c r="K2" s="842"/>
      <c r="L2" s="842"/>
      <c r="M2" s="842"/>
      <c r="N2" s="842" t="s">
        <v>614</v>
      </c>
      <c r="O2" s="842"/>
      <c r="P2" s="842"/>
      <c r="Q2" s="842"/>
      <c r="R2" s="842"/>
      <c r="S2" s="842" t="s">
        <v>615</v>
      </c>
      <c r="T2" s="842"/>
      <c r="U2" s="842"/>
      <c r="V2" s="842"/>
      <c r="W2" s="842"/>
      <c r="X2" s="842" t="s">
        <v>616</v>
      </c>
      <c r="Y2" s="842"/>
      <c r="Z2" s="842"/>
      <c r="AA2" s="842"/>
      <c r="AB2" s="842"/>
      <c r="AC2" s="842" t="s">
        <v>617</v>
      </c>
      <c r="AD2" s="842"/>
      <c r="AE2" s="842"/>
      <c r="AF2" s="842"/>
      <c r="AG2" s="842"/>
      <c r="AH2" s="842" t="s">
        <v>618</v>
      </c>
      <c r="AI2" s="842"/>
      <c r="AJ2" s="842"/>
      <c r="AK2" s="842"/>
      <c r="AL2" s="842"/>
      <c r="AM2" s="842" t="s">
        <v>619</v>
      </c>
      <c r="AN2" s="842"/>
      <c r="AO2" s="842"/>
      <c r="AP2" s="842"/>
      <c r="AQ2" s="842"/>
      <c r="AR2" s="842" t="s">
        <v>620</v>
      </c>
      <c r="AS2" s="842"/>
      <c r="AT2" s="842"/>
      <c r="AU2" s="842"/>
      <c r="AV2" s="842"/>
      <c r="AW2" s="842" t="s">
        <v>621</v>
      </c>
      <c r="AX2" s="842"/>
      <c r="AY2" s="842"/>
      <c r="AZ2" s="842"/>
      <c r="BA2" s="842"/>
      <c r="BB2" s="842" t="s">
        <v>622</v>
      </c>
      <c r="BC2" s="842"/>
      <c r="BD2" s="842"/>
      <c r="BE2" s="842"/>
      <c r="BF2" s="842"/>
      <c r="BG2" s="842" t="s">
        <v>623</v>
      </c>
      <c r="BH2" s="842"/>
      <c r="BI2" s="842"/>
      <c r="BJ2" s="842"/>
      <c r="BK2" s="842"/>
      <c r="BL2" s="842" t="s">
        <v>624</v>
      </c>
      <c r="BM2" s="842"/>
      <c r="BN2" s="842"/>
      <c r="BO2" s="842"/>
      <c r="BP2" s="842"/>
      <c r="BQ2" s="842" t="s">
        <v>625</v>
      </c>
      <c r="BR2" s="842"/>
      <c r="BS2" s="842"/>
      <c r="BT2" s="842"/>
      <c r="BU2" s="842"/>
      <c r="BV2" s="842" t="s">
        <v>626</v>
      </c>
      <c r="BW2" s="842"/>
      <c r="BX2" s="842"/>
      <c r="BY2" s="842"/>
      <c r="BZ2" s="842"/>
      <c r="CA2" s="842" t="s">
        <v>627</v>
      </c>
      <c r="CB2" s="842"/>
      <c r="CC2" s="842"/>
      <c r="CD2" s="842"/>
      <c r="CE2" s="842"/>
      <c r="CF2" s="842" t="s">
        <v>628</v>
      </c>
      <c r="CG2" s="842"/>
      <c r="CH2" s="842"/>
      <c r="CI2" s="842"/>
      <c r="CJ2" s="842"/>
      <c r="CK2" s="842" t="s">
        <v>629</v>
      </c>
      <c r="CL2" s="842"/>
      <c r="CM2" s="842"/>
      <c r="CN2" s="842"/>
      <c r="CO2" s="842"/>
      <c r="CP2" s="855" t="s">
        <v>567</v>
      </c>
      <c r="CQ2" s="856"/>
      <c r="CR2" s="856"/>
      <c r="CS2" s="856"/>
      <c r="CT2" s="857"/>
      <c r="CU2" s="855" t="s">
        <v>568</v>
      </c>
      <c r="CV2" s="856"/>
      <c r="CW2" s="856"/>
      <c r="CX2" s="856"/>
      <c r="CY2" s="857"/>
      <c r="CZ2" s="51"/>
    </row>
    <row r="3" spans="1:104">
      <c r="A3" s="11"/>
      <c r="B3" s="822"/>
      <c r="C3" s="822"/>
      <c r="D3" s="44" t="s">
        <v>588</v>
      </c>
      <c r="E3" s="44" t="s">
        <v>589</v>
      </c>
      <c r="F3" s="44" t="s">
        <v>590</v>
      </c>
      <c r="G3" s="44" t="s">
        <v>591</v>
      </c>
      <c r="H3" s="44" t="s">
        <v>592</v>
      </c>
      <c r="I3" s="44" t="s">
        <v>588</v>
      </c>
      <c r="J3" s="44" t="s">
        <v>589</v>
      </c>
      <c r="K3" s="44" t="s">
        <v>590</v>
      </c>
      <c r="L3" s="44" t="s">
        <v>591</v>
      </c>
      <c r="M3" s="44" t="s">
        <v>592</v>
      </c>
      <c r="N3" s="44" t="s">
        <v>588</v>
      </c>
      <c r="O3" s="44" t="s">
        <v>589</v>
      </c>
      <c r="P3" s="44" t="s">
        <v>590</v>
      </c>
      <c r="Q3" s="44" t="s">
        <v>591</v>
      </c>
      <c r="R3" s="44" t="s">
        <v>592</v>
      </c>
      <c r="S3" s="44" t="s">
        <v>588</v>
      </c>
      <c r="T3" s="44" t="s">
        <v>589</v>
      </c>
      <c r="U3" s="44" t="s">
        <v>590</v>
      </c>
      <c r="V3" s="44" t="s">
        <v>591</v>
      </c>
      <c r="W3" s="44" t="s">
        <v>592</v>
      </c>
      <c r="X3" s="44" t="s">
        <v>588</v>
      </c>
      <c r="Y3" s="44" t="s">
        <v>589</v>
      </c>
      <c r="Z3" s="44" t="s">
        <v>590</v>
      </c>
      <c r="AA3" s="44" t="s">
        <v>591</v>
      </c>
      <c r="AB3" s="44" t="s">
        <v>592</v>
      </c>
      <c r="AC3" s="44" t="s">
        <v>588</v>
      </c>
      <c r="AD3" s="44" t="s">
        <v>589</v>
      </c>
      <c r="AE3" s="44" t="s">
        <v>590</v>
      </c>
      <c r="AF3" s="44" t="s">
        <v>591</v>
      </c>
      <c r="AG3" s="44" t="s">
        <v>592</v>
      </c>
      <c r="AH3" s="44" t="s">
        <v>588</v>
      </c>
      <c r="AI3" s="44" t="s">
        <v>589</v>
      </c>
      <c r="AJ3" s="44" t="s">
        <v>590</v>
      </c>
      <c r="AK3" s="44" t="s">
        <v>591</v>
      </c>
      <c r="AL3" s="44" t="s">
        <v>592</v>
      </c>
      <c r="AM3" s="44" t="s">
        <v>588</v>
      </c>
      <c r="AN3" s="44" t="s">
        <v>589</v>
      </c>
      <c r="AO3" s="44" t="s">
        <v>590</v>
      </c>
      <c r="AP3" s="44" t="s">
        <v>591</v>
      </c>
      <c r="AQ3" s="44" t="s">
        <v>592</v>
      </c>
      <c r="AR3" s="44" t="s">
        <v>588</v>
      </c>
      <c r="AS3" s="44" t="s">
        <v>589</v>
      </c>
      <c r="AT3" s="44" t="s">
        <v>590</v>
      </c>
      <c r="AU3" s="44" t="s">
        <v>591</v>
      </c>
      <c r="AV3" s="44" t="s">
        <v>592</v>
      </c>
      <c r="AW3" s="44" t="s">
        <v>588</v>
      </c>
      <c r="AX3" s="44" t="s">
        <v>589</v>
      </c>
      <c r="AY3" s="44" t="s">
        <v>590</v>
      </c>
      <c r="AZ3" s="44" t="s">
        <v>591</v>
      </c>
      <c r="BA3" s="44" t="s">
        <v>592</v>
      </c>
      <c r="BB3" s="44" t="s">
        <v>588</v>
      </c>
      <c r="BC3" s="44" t="s">
        <v>589</v>
      </c>
      <c r="BD3" s="44" t="s">
        <v>590</v>
      </c>
      <c r="BE3" s="44" t="s">
        <v>591</v>
      </c>
      <c r="BF3" s="44" t="s">
        <v>592</v>
      </c>
      <c r="BG3" s="44" t="s">
        <v>588</v>
      </c>
      <c r="BH3" s="44" t="s">
        <v>589</v>
      </c>
      <c r="BI3" s="44" t="s">
        <v>590</v>
      </c>
      <c r="BJ3" s="44" t="s">
        <v>591</v>
      </c>
      <c r="BK3" s="44" t="s">
        <v>592</v>
      </c>
      <c r="BL3" s="44" t="s">
        <v>588</v>
      </c>
      <c r="BM3" s="44" t="s">
        <v>589</v>
      </c>
      <c r="BN3" s="44" t="s">
        <v>590</v>
      </c>
      <c r="BO3" s="44" t="s">
        <v>591</v>
      </c>
      <c r="BP3" s="44" t="s">
        <v>592</v>
      </c>
      <c r="BQ3" s="44" t="s">
        <v>588</v>
      </c>
      <c r="BR3" s="44" t="s">
        <v>589</v>
      </c>
      <c r="BS3" s="44" t="s">
        <v>590</v>
      </c>
      <c r="BT3" s="44" t="s">
        <v>591</v>
      </c>
      <c r="BU3" s="44" t="s">
        <v>592</v>
      </c>
      <c r="BV3" s="44" t="s">
        <v>588</v>
      </c>
      <c r="BW3" s="44" t="s">
        <v>589</v>
      </c>
      <c r="BX3" s="44" t="s">
        <v>590</v>
      </c>
      <c r="BY3" s="44" t="s">
        <v>591</v>
      </c>
      <c r="BZ3" s="44" t="s">
        <v>592</v>
      </c>
      <c r="CA3" s="44" t="s">
        <v>588</v>
      </c>
      <c r="CB3" s="44" t="s">
        <v>589</v>
      </c>
      <c r="CC3" s="44" t="s">
        <v>590</v>
      </c>
      <c r="CD3" s="44" t="s">
        <v>591</v>
      </c>
      <c r="CE3" s="44" t="s">
        <v>592</v>
      </c>
      <c r="CF3" s="44" t="s">
        <v>588</v>
      </c>
      <c r="CG3" s="44" t="s">
        <v>589</v>
      </c>
      <c r="CH3" s="44" t="s">
        <v>590</v>
      </c>
      <c r="CI3" s="44" t="s">
        <v>591</v>
      </c>
      <c r="CJ3" s="44" t="s">
        <v>592</v>
      </c>
      <c r="CK3" s="44" t="s">
        <v>588</v>
      </c>
      <c r="CL3" s="44" t="s">
        <v>589</v>
      </c>
      <c r="CM3" s="44" t="s">
        <v>590</v>
      </c>
      <c r="CN3" s="44" t="s">
        <v>591</v>
      </c>
      <c r="CO3" s="44" t="s">
        <v>592</v>
      </c>
      <c r="CP3" s="47" t="s">
        <v>588</v>
      </c>
      <c r="CQ3" s="47" t="s">
        <v>589</v>
      </c>
      <c r="CR3" s="47" t="s">
        <v>590</v>
      </c>
      <c r="CS3" s="47" t="s">
        <v>591</v>
      </c>
      <c r="CT3" s="47" t="s">
        <v>592</v>
      </c>
      <c r="CU3" s="47" t="s">
        <v>588</v>
      </c>
      <c r="CV3" s="47" t="s">
        <v>589</v>
      </c>
      <c r="CW3" s="47" t="s">
        <v>590</v>
      </c>
      <c r="CX3" s="47" t="s">
        <v>591</v>
      </c>
      <c r="CY3" s="47" t="s">
        <v>592</v>
      </c>
      <c r="CZ3" s="52"/>
    </row>
    <row r="4" spans="1:104" ht="89.25" customHeight="1">
      <c r="A4" s="11"/>
      <c r="B4" s="45">
        <v>1</v>
      </c>
      <c r="C4" s="46" t="s">
        <v>859</v>
      </c>
      <c r="D4" s="829"/>
      <c r="E4" s="830"/>
      <c r="F4" s="830"/>
      <c r="G4" s="830"/>
      <c r="H4" s="831"/>
      <c r="I4" s="846" t="s">
        <v>866</v>
      </c>
      <c r="J4" s="847"/>
      <c r="K4" s="847"/>
      <c r="L4" s="847"/>
      <c r="M4" s="848"/>
      <c r="N4" s="829"/>
      <c r="O4" s="830"/>
      <c r="P4" s="830"/>
      <c r="Q4" s="830"/>
      <c r="R4" s="831"/>
      <c r="S4" s="852"/>
      <c r="T4" s="853"/>
      <c r="U4" s="853"/>
      <c r="V4" s="853"/>
      <c r="W4" s="854"/>
      <c r="X4" s="858" t="s">
        <v>864</v>
      </c>
      <c r="Y4" s="859"/>
      <c r="Z4" s="859"/>
      <c r="AA4" s="859"/>
      <c r="AB4" s="860"/>
      <c r="AC4" s="852"/>
      <c r="AD4" s="853"/>
      <c r="AE4" s="853"/>
      <c r="AF4" s="853"/>
      <c r="AG4" s="854"/>
      <c r="AH4" s="858" t="s">
        <v>864</v>
      </c>
      <c r="AI4" s="859"/>
      <c r="AJ4" s="859"/>
      <c r="AK4" s="859"/>
      <c r="AL4" s="860"/>
      <c r="AM4" s="846" t="s">
        <v>866</v>
      </c>
      <c r="AN4" s="847"/>
      <c r="AO4" s="847"/>
      <c r="AP4" s="847"/>
      <c r="AQ4" s="848"/>
      <c r="AR4" s="843"/>
      <c r="AS4" s="844"/>
      <c r="AT4" s="844"/>
      <c r="AU4" s="844"/>
      <c r="AV4" s="845"/>
      <c r="AW4" s="829"/>
      <c r="AX4" s="830"/>
      <c r="AY4" s="830"/>
      <c r="AZ4" s="830"/>
      <c r="BA4" s="831"/>
      <c r="BB4" s="839" t="s">
        <v>863</v>
      </c>
      <c r="BC4" s="840"/>
      <c r="BD4" s="840"/>
      <c r="BE4" s="840"/>
      <c r="BF4" s="841"/>
      <c r="BG4" s="829"/>
      <c r="BH4" s="830"/>
      <c r="BI4" s="830"/>
      <c r="BJ4" s="830"/>
      <c r="BK4" s="831"/>
      <c r="BL4" s="839" t="s">
        <v>863</v>
      </c>
      <c r="BM4" s="840"/>
      <c r="BN4" s="840"/>
      <c r="BO4" s="840"/>
      <c r="BP4" s="841"/>
      <c r="BQ4" s="829"/>
      <c r="BR4" s="830"/>
      <c r="BS4" s="830"/>
      <c r="BT4" s="830"/>
      <c r="BU4" s="831"/>
      <c r="BV4" s="826"/>
      <c r="BW4" s="827"/>
      <c r="BX4" s="827"/>
      <c r="BY4" s="827"/>
      <c r="BZ4" s="828"/>
      <c r="CA4" s="829"/>
      <c r="CB4" s="830"/>
      <c r="CC4" s="830"/>
      <c r="CD4" s="830"/>
      <c r="CE4" s="831"/>
      <c r="CF4" s="826"/>
      <c r="CG4" s="827"/>
      <c r="CH4" s="827"/>
      <c r="CI4" s="827"/>
      <c r="CJ4" s="828"/>
      <c r="CK4" s="844"/>
      <c r="CL4" s="844"/>
      <c r="CM4" s="844"/>
      <c r="CN4" s="844"/>
      <c r="CO4" s="845"/>
      <c r="CP4" s="48"/>
      <c r="CQ4" s="48"/>
      <c r="CR4" s="48"/>
      <c r="CS4" s="48"/>
      <c r="CT4" s="48"/>
      <c r="CU4" s="53"/>
      <c r="CV4" s="53"/>
      <c r="CW4" s="53"/>
      <c r="CX4" s="53"/>
      <c r="CY4" s="53"/>
      <c r="CZ4" s="52"/>
    </row>
    <row r="5" spans="1:104" ht="54.75" customHeight="1">
      <c r="A5" s="11"/>
      <c r="B5" s="45">
        <v>2</v>
      </c>
      <c r="C5" s="46" t="s">
        <v>860</v>
      </c>
      <c r="D5" s="836" t="s">
        <v>862</v>
      </c>
      <c r="E5" s="837"/>
      <c r="F5" s="837"/>
      <c r="G5" s="837"/>
      <c r="H5" s="838"/>
      <c r="I5" s="832" t="s">
        <v>867</v>
      </c>
      <c r="J5" s="833"/>
      <c r="K5" s="833"/>
      <c r="L5" s="833"/>
      <c r="M5" s="834"/>
      <c r="N5" s="836" t="s">
        <v>862</v>
      </c>
      <c r="O5" s="837"/>
      <c r="P5" s="837"/>
      <c r="Q5" s="837"/>
      <c r="R5" s="838"/>
      <c r="S5" s="849" t="s">
        <v>865</v>
      </c>
      <c r="T5" s="850"/>
      <c r="U5" s="850"/>
      <c r="V5" s="850"/>
      <c r="W5" s="851"/>
      <c r="X5" s="852"/>
      <c r="Y5" s="853"/>
      <c r="Z5" s="853"/>
      <c r="AA5" s="853"/>
      <c r="AB5" s="854"/>
      <c r="AC5" s="849" t="s">
        <v>865</v>
      </c>
      <c r="AD5" s="850"/>
      <c r="AE5" s="850"/>
      <c r="AF5" s="850"/>
      <c r="AG5" s="851"/>
      <c r="AH5" s="835"/>
      <c r="AI5" s="830"/>
      <c r="AJ5" s="830"/>
      <c r="AK5" s="830"/>
      <c r="AL5" s="831"/>
      <c r="AM5" s="832" t="s">
        <v>867</v>
      </c>
      <c r="AN5" s="833"/>
      <c r="AO5" s="833"/>
      <c r="AP5" s="833"/>
      <c r="AQ5" s="834"/>
      <c r="AR5" s="843"/>
      <c r="AS5" s="844"/>
      <c r="AT5" s="844"/>
      <c r="AU5" s="844"/>
      <c r="AV5" s="845"/>
      <c r="AW5" s="829"/>
      <c r="AX5" s="830"/>
      <c r="AY5" s="830"/>
      <c r="AZ5" s="830"/>
      <c r="BA5" s="831"/>
      <c r="BB5" s="852"/>
      <c r="BC5" s="853"/>
      <c r="BD5" s="853"/>
      <c r="BE5" s="853"/>
      <c r="BF5" s="854"/>
      <c r="BG5" s="835"/>
      <c r="BH5" s="830"/>
      <c r="BI5" s="830"/>
      <c r="BJ5" s="830"/>
      <c r="BK5" s="831"/>
      <c r="BL5" s="852"/>
      <c r="BM5" s="853"/>
      <c r="BN5" s="853"/>
      <c r="BO5" s="853"/>
      <c r="BP5" s="854"/>
      <c r="BQ5" s="829"/>
      <c r="BR5" s="830"/>
      <c r="BS5" s="830"/>
      <c r="BT5" s="830"/>
      <c r="BU5" s="831"/>
      <c r="BV5" s="826"/>
      <c r="BW5" s="827"/>
      <c r="BX5" s="827"/>
      <c r="BY5" s="827"/>
      <c r="BZ5" s="828"/>
      <c r="CA5" s="835"/>
      <c r="CB5" s="830"/>
      <c r="CC5" s="830"/>
      <c r="CD5" s="830"/>
      <c r="CE5" s="831"/>
      <c r="CF5" s="826"/>
      <c r="CG5" s="827"/>
      <c r="CH5" s="827"/>
      <c r="CI5" s="827"/>
      <c r="CJ5" s="828"/>
      <c r="CK5" s="844"/>
      <c r="CL5" s="844"/>
      <c r="CM5" s="844"/>
      <c r="CN5" s="844"/>
      <c r="CO5" s="845"/>
      <c r="CP5" s="49"/>
      <c r="CQ5" s="49"/>
      <c r="CR5" s="49"/>
      <c r="CS5" s="49"/>
      <c r="CT5" s="49"/>
      <c r="CU5" s="53"/>
      <c r="CV5" s="53"/>
      <c r="CW5" s="53"/>
      <c r="CX5" s="53"/>
      <c r="CY5" s="53"/>
      <c r="CZ5" s="52"/>
    </row>
    <row r="6" spans="1:104" ht="54" customHeight="1">
      <c r="A6" s="11"/>
      <c r="B6" s="45">
        <v>3</v>
      </c>
      <c r="C6" s="46" t="s">
        <v>861</v>
      </c>
      <c r="D6" s="816" t="s">
        <v>871</v>
      </c>
      <c r="E6" s="817"/>
      <c r="F6" s="817"/>
      <c r="G6" s="817"/>
      <c r="H6" s="818"/>
      <c r="I6" s="816" t="s">
        <v>870</v>
      </c>
      <c r="J6" s="817"/>
      <c r="K6" s="817"/>
      <c r="L6" s="817"/>
      <c r="M6" s="818"/>
      <c r="N6" s="816" t="s">
        <v>871</v>
      </c>
      <c r="O6" s="817"/>
      <c r="P6" s="817"/>
      <c r="Q6" s="817"/>
      <c r="R6" s="818"/>
      <c r="S6" s="816" t="s">
        <v>870</v>
      </c>
      <c r="T6" s="817"/>
      <c r="U6" s="817"/>
      <c r="V6" s="817"/>
      <c r="W6" s="818"/>
      <c r="X6" s="816" t="s">
        <v>946</v>
      </c>
      <c r="Y6" s="817"/>
      <c r="Z6" s="817"/>
      <c r="AA6" s="817"/>
      <c r="AB6" s="818"/>
      <c r="AC6" s="829"/>
      <c r="AD6" s="830"/>
      <c r="AE6" s="830"/>
      <c r="AF6" s="830"/>
      <c r="AG6" s="831"/>
      <c r="AH6" s="816" t="s">
        <v>946</v>
      </c>
      <c r="AI6" s="817"/>
      <c r="AJ6" s="817"/>
      <c r="AK6" s="817"/>
      <c r="AL6" s="818"/>
      <c r="AM6" s="829"/>
      <c r="AN6" s="830"/>
      <c r="AO6" s="830"/>
      <c r="AP6" s="830"/>
      <c r="AQ6" s="831"/>
      <c r="AR6" s="843"/>
      <c r="AS6" s="844"/>
      <c r="AT6" s="844"/>
      <c r="AU6" s="844"/>
      <c r="AV6" s="845"/>
      <c r="AW6" s="819" t="s">
        <v>944</v>
      </c>
      <c r="AX6" s="820"/>
      <c r="AY6" s="820"/>
      <c r="AZ6" s="820"/>
      <c r="BA6" s="821"/>
      <c r="BB6" s="829"/>
      <c r="BC6" s="830"/>
      <c r="BD6" s="830"/>
      <c r="BE6" s="830"/>
      <c r="BF6" s="831"/>
      <c r="BG6" s="819" t="s">
        <v>875</v>
      </c>
      <c r="BH6" s="820"/>
      <c r="BI6" s="820"/>
      <c r="BJ6" s="820"/>
      <c r="BK6" s="821"/>
      <c r="BL6" s="829"/>
      <c r="BM6" s="830"/>
      <c r="BN6" s="830"/>
      <c r="BO6" s="830"/>
      <c r="BP6" s="831"/>
      <c r="BQ6" s="861" t="s">
        <v>945</v>
      </c>
      <c r="BR6" s="862"/>
      <c r="BS6" s="862"/>
      <c r="BT6" s="862"/>
      <c r="BU6" s="863"/>
      <c r="BV6" s="819" t="s">
        <v>874</v>
      </c>
      <c r="BW6" s="820"/>
      <c r="BX6" s="820"/>
      <c r="BY6" s="820"/>
      <c r="BZ6" s="821"/>
      <c r="CA6" s="861" t="s">
        <v>873</v>
      </c>
      <c r="CB6" s="862"/>
      <c r="CC6" s="862"/>
      <c r="CD6" s="862"/>
      <c r="CE6" s="863"/>
      <c r="CF6" s="861" t="s">
        <v>872</v>
      </c>
      <c r="CG6" s="862"/>
      <c r="CH6" s="862"/>
      <c r="CI6" s="862"/>
      <c r="CJ6" s="863"/>
      <c r="CK6" s="844"/>
      <c r="CL6" s="844"/>
      <c r="CM6" s="844"/>
      <c r="CN6" s="844"/>
      <c r="CO6" s="845"/>
      <c r="CP6" s="49"/>
      <c r="CQ6" s="49"/>
      <c r="CR6" s="49"/>
      <c r="CS6" s="49"/>
      <c r="CT6" s="49"/>
      <c r="CU6" s="53"/>
      <c r="CV6" s="53"/>
      <c r="CW6" s="53"/>
      <c r="CX6" s="53"/>
      <c r="CY6" s="53"/>
      <c r="CZ6" s="52"/>
    </row>
    <row r="7" spans="1:104" ht="49.5" customHeight="1">
      <c r="A7" s="11"/>
      <c r="B7" s="45">
        <v>4</v>
      </c>
      <c r="C7" s="46" t="s">
        <v>603</v>
      </c>
      <c r="D7" s="829"/>
      <c r="E7" s="830"/>
      <c r="F7" s="830"/>
      <c r="G7" s="830"/>
      <c r="H7" s="831"/>
      <c r="I7" s="829"/>
      <c r="J7" s="830"/>
      <c r="K7" s="830"/>
      <c r="L7" s="830"/>
      <c r="M7" s="831"/>
      <c r="N7" s="829"/>
      <c r="O7" s="830"/>
      <c r="P7" s="830"/>
      <c r="Q7" s="830"/>
      <c r="R7" s="831"/>
      <c r="S7" s="829"/>
      <c r="T7" s="830"/>
      <c r="U7" s="830"/>
      <c r="V7" s="830"/>
      <c r="W7" s="831"/>
      <c r="X7" s="829"/>
      <c r="Y7" s="830"/>
      <c r="Z7" s="830"/>
      <c r="AA7" s="830"/>
      <c r="AB7" s="831"/>
      <c r="AC7" s="829"/>
      <c r="AD7" s="830"/>
      <c r="AE7" s="830"/>
      <c r="AF7" s="830"/>
      <c r="AG7" s="831"/>
      <c r="AH7" s="829"/>
      <c r="AI7" s="830"/>
      <c r="AJ7" s="830"/>
      <c r="AK7" s="830"/>
      <c r="AL7" s="831"/>
      <c r="AM7" s="829"/>
      <c r="AN7" s="830"/>
      <c r="AO7" s="830"/>
      <c r="AP7" s="830"/>
      <c r="AQ7" s="831"/>
      <c r="AR7" s="843"/>
      <c r="AS7" s="844"/>
      <c r="AT7" s="844"/>
      <c r="AU7" s="844"/>
      <c r="AV7" s="845"/>
      <c r="AW7" s="823" t="s">
        <v>869</v>
      </c>
      <c r="AX7" s="824"/>
      <c r="AY7" s="824"/>
      <c r="AZ7" s="824"/>
      <c r="BA7" s="825"/>
      <c r="BB7" s="823" t="s">
        <v>868</v>
      </c>
      <c r="BC7" s="824"/>
      <c r="BD7" s="824"/>
      <c r="BE7" s="824"/>
      <c r="BF7" s="825"/>
      <c r="BG7" s="823" t="s">
        <v>947</v>
      </c>
      <c r="BH7" s="824"/>
      <c r="BI7" s="824"/>
      <c r="BJ7" s="824"/>
      <c r="BK7" s="825"/>
      <c r="BL7" s="826"/>
      <c r="BM7" s="827"/>
      <c r="BN7" s="827"/>
      <c r="BO7" s="827"/>
      <c r="BP7" s="828"/>
      <c r="BQ7" s="826"/>
      <c r="BR7" s="827"/>
      <c r="BS7" s="827"/>
      <c r="BT7" s="827"/>
      <c r="BU7" s="828"/>
      <c r="BV7" s="826"/>
      <c r="BW7" s="827"/>
      <c r="BX7" s="827"/>
      <c r="BY7" s="827"/>
      <c r="BZ7" s="828"/>
      <c r="CA7" s="826"/>
      <c r="CB7" s="827"/>
      <c r="CC7" s="827"/>
      <c r="CD7" s="827"/>
      <c r="CE7" s="828"/>
      <c r="CF7" s="829"/>
      <c r="CG7" s="830"/>
      <c r="CH7" s="830"/>
      <c r="CI7" s="830"/>
      <c r="CJ7" s="831"/>
      <c r="CK7" s="844"/>
      <c r="CL7" s="844"/>
      <c r="CM7" s="844"/>
      <c r="CN7" s="844"/>
      <c r="CO7" s="845"/>
      <c r="CP7" s="49"/>
      <c r="CQ7" s="49"/>
      <c r="CR7" s="49"/>
      <c r="CS7" s="49"/>
      <c r="CT7" s="49"/>
      <c r="CU7" s="53"/>
      <c r="CV7" s="53"/>
      <c r="CW7" s="53"/>
      <c r="CX7" s="53"/>
      <c r="CY7" s="53"/>
      <c r="CZ7" s="11"/>
    </row>
    <row r="8" spans="1:104" ht="45.5" customHeight="1">
      <c r="A8" s="43"/>
      <c r="B8" s="45">
        <v>5</v>
      </c>
      <c r="C8" s="46" t="s">
        <v>999</v>
      </c>
      <c r="D8" s="829" t="s">
        <v>996</v>
      </c>
      <c r="E8" s="830"/>
      <c r="F8" s="830"/>
      <c r="G8" s="830"/>
      <c r="H8" s="831"/>
      <c r="I8" s="829" t="s">
        <v>997</v>
      </c>
      <c r="J8" s="830"/>
      <c r="K8" s="830"/>
      <c r="L8" s="830"/>
      <c r="M8" s="831"/>
      <c r="N8" s="829"/>
      <c r="O8" s="830"/>
      <c r="P8" s="830"/>
      <c r="Q8" s="830"/>
      <c r="R8" s="831"/>
      <c r="S8" s="829" t="s">
        <v>996</v>
      </c>
      <c r="T8" s="830"/>
      <c r="U8" s="830"/>
      <c r="V8" s="830"/>
      <c r="W8" s="831"/>
      <c r="X8" s="829" t="s">
        <v>997</v>
      </c>
      <c r="Y8" s="830"/>
      <c r="Z8" s="830"/>
      <c r="AA8" s="830"/>
      <c r="AB8" s="831"/>
      <c r="AC8" s="829"/>
      <c r="AD8" s="830"/>
      <c r="AE8" s="830"/>
      <c r="AF8" s="830"/>
      <c r="AG8" s="831"/>
      <c r="AH8" s="829"/>
      <c r="AI8" s="830"/>
      <c r="AJ8" s="830"/>
      <c r="AK8" s="830"/>
      <c r="AL8" s="831"/>
      <c r="AM8" s="829"/>
      <c r="AN8" s="830"/>
      <c r="AO8" s="830"/>
      <c r="AP8" s="830"/>
      <c r="AQ8" s="831"/>
      <c r="AR8" s="843"/>
      <c r="AS8" s="844"/>
      <c r="AT8" s="844"/>
      <c r="AU8" s="844"/>
      <c r="AV8" s="845"/>
      <c r="AW8" s="826"/>
      <c r="AX8" s="827"/>
      <c r="AY8" s="827"/>
      <c r="AZ8" s="827"/>
      <c r="BA8" s="828"/>
      <c r="BB8" s="826"/>
      <c r="BC8" s="827"/>
      <c r="BD8" s="827"/>
      <c r="BE8" s="827"/>
      <c r="BF8" s="828"/>
      <c r="BG8" s="826"/>
      <c r="BH8" s="827"/>
      <c r="BI8" s="827"/>
      <c r="BJ8" s="827"/>
      <c r="BK8" s="828"/>
      <c r="BL8" s="823" t="s">
        <v>868</v>
      </c>
      <c r="BM8" s="824"/>
      <c r="BN8" s="824"/>
      <c r="BO8" s="824"/>
      <c r="BP8" s="825"/>
      <c r="BQ8" s="823" t="s">
        <v>869</v>
      </c>
      <c r="BR8" s="824"/>
      <c r="BS8" s="824"/>
      <c r="BT8" s="824"/>
      <c r="BU8" s="825"/>
      <c r="BV8" s="829"/>
      <c r="BW8" s="830"/>
      <c r="BX8" s="830"/>
      <c r="BY8" s="830"/>
      <c r="BZ8" s="831"/>
      <c r="CA8" s="823" t="s">
        <v>947</v>
      </c>
      <c r="CB8" s="824"/>
      <c r="CC8" s="824"/>
      <c r="CD8" s="824"/>
      <c r="CE8" s="825"/>
      <c r="CF8" s="829"/>
      <c r="CG8" s="830"/>
      <c r="CH8" s="830"/>
      <c r="CI8" s="830"/>
      <c r="CJ8" s="831"/>
      <c r="CK8" s="844"/>
      <c r="CL8" s="844"/>
      <c r="CM8" s="844"/>
      <c r="CN8" s="844"/>
      <c r="CO8" s="845"/>
      <c r="CP8" s="20"/>
      <c r="CQ8" s="20"/>
      <c r="CR8" s="22"/>
      <c r="CS8" s="22"/>
      <c r="CT8" s="22"/>
      <c r="CU8" s="43"/>
      <c r="CV8" s="43"/>
      <c r="CW8" s="43"/>
      <c r="CX8" s="43"/>
      <c r="CY8" s="43"/>
      <c r="CZ8" s="43"/>
    </row>
    <row r="9" spans="1:10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</row>
    <row r="10" spans="1:10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</row>
    <row r="14" spans="1:104">
      <c r="C14" s="413"/>
    </row>
    <row r="15" spans="1:104">
      <c r="C15" s="413"/>
    </row>
    <row r="16" spans="1:104">
      <c r="C16" s="413"/>
    </row>
    <row r="17" spans="3:3">
      <c r="C17" s="413"/>
    </row>
    <row r="19" spans="3:3">
      <c r="C19" s="413"/>
    </row>
    <row r="20" spans="3:3">
      <c r="C20" s="413"/>
    </row>
  </sheetData>
  <mergeCells count="112">
    <mergeCell ref="CF8:CJ8"/>
    <mergeCell ref="CK8:CO8"/>
    <mergeCell ref="BB5:BF5"/>
    <mergeCell ref="BL5:BP5"/>
    <mergeCell ref="X8:AB8"/>
    <mergeCell ref="BB8:BF8"/>
    <mergeCell ref="BL8:BP8"/>
    <mergeCell ref="BQ8:BU8"/>
    <mergeCell ref="BV8:BZ8"/>
    <mergeCell ref="BG8:BK8"/>
    <mergeCell ref="AW8:BA8"/>
    <mergeCell ref="D8:H8"/>
    <mergeCell ref="I8:M8"/>
    <mergeCell ref="N8:R8"/>
    <mergeCell ref="N6:R6"/>
    <mergeCell ref="CA5:CE5"/>
    <mergeCell ref="CF5:CJ5"/>
    <mergeCell ref="CK5:CO5"/>
    <mergeCell ref="CK6:CO6"/>
    <mergeCell ref="BB7:BF7"/>
    <mergeCell ref="CF7:CJ7"/>
    <mergeCell ref="CK7:CO7"/>
    <mergeCell ref="AM7:AQ7"/>
    <mergeCell ref="AC7:AG7"/>
    <mergeCell ref="AM6:AQ6"/>
    <mergeCell ref="BQ7:BU7"/>
    <mergeCell ref="BV7:BZ7"/>
    <mergeCell ref="BL6:BP6"/>
    <mergeCell ref="AH6:AL6"/>
    <mergeCell ref="CF6:CJ6"/>
    <mergeCell ref="S6:W6"/>
    <mergeCell ref="AR6:AV6"/>
    <mergeCell ref="X6:AB6"/>
    <mergeCell ref="BB6:BF6"/>
    <mergeCell ref="CA8:CE8"/>
    <mergeCell ref="CA6:CE6"/>
    <mergeCell ref="I6:M6"/>
    <mergeCell ref="BQ6:BU6"/>
    <mergeCell ref="AM4:AQ4"/>
    <mergeCell ref="AC8:AG8"/>
    <mergeCell ref="AH8:AL8"/>
    <mergeCell ref="AM8:AQ8"/>
    <mergeCell ref="AR8:AV8"/>
    <mergeCell ref="S8:W8"/>
    <mergeCell ref="BV4:BZ4"/>
    <mergeCell ref="N7:R7"/>
    <mergeCell ref="BG7:BK7"/>
    <mergeCell ref="D2:H2"/>
    <mergeCell ref="I2:M2"/>
    <mergeCell ref="N2:R2"/>
    <mergeCell ref="S2:W2"/>
    <mergeCell ref="X2:AB2"/>
    <mergeCell ref="AC2:AG2"/>
    <mergeCell ref="AH2:AL2"/>
    <mergeCell ref="AM2:AQ2"/>
    <mergeCell ref="AR2:AV2"/>
    <mergeCell ref="D4:H4"/>
    <mergeCell ref="N4:R4"/>
    <mergeCell ref="AW6:BA6"/>
    <mergeCell ref="CU2:CY2"/>
    <mergeCell ref="N5:R5"/>
    <mergeCell ref="X4:AB4"/>
    <mergeCell ref="CK4:CO4"/>
    <mergeCell ref="AH4:AL4"/>
    <mergeCell ref="AR4:AV4"/>
    <mergeCell ref="AW4:BA4"/>
    <mergeCell ref="BB4:BF4"/>
    <mergeCell ref="BG4:BK4"/>
    <mergeCell ref="CP2:CT2"/>
    <mergeCell ref="CF2:CJ2"/>
    <mergeCell ref="CK2:CO2"/>
    <mergeCell ref="AW2:BA2"/>
    <mergeCell ref="BB2:BF2"/>
    <mergeCell ref="BG2:BK2"/>
    <mergeCell ref="BL2:BP2"/>
    <mergeCell ref="CF4:CJ4"/>
    <mergeCell ref="I4:M4"/>
    <mergeCell ref="BQ4:BU4"/>
    <mergeCell ref="CA4:CE4"/>
    <mergeCell ref="S5:W5"/>
    <mergeCell ref="BQ5:BU5"/>
    <mergeCell ref="AC5:AG5"/>
    <mergeCell ref="AH5:AL5"/>
    <mergeCell ref="AR5:AV5"/>
    <mergeCell ref="X5:AB5"/>
    <mergeCell ref="BV5:BZ5"/>
    <mergeCell ref="S4:W4"/>
    <mergeCell ref="AC4:AG4"/>
    <mergeCell ref="D6:H6"/>
    <mergeCell ref="BV6:BZ6"/>
    <mergeCell ref="BG6:BK6"/>
    <mergeCell ref="B2:B3"/>
    <mergeCell ref="C2:C3"/>
    <mergeCell ref="AW7:BA7"/>
    <mergeCell ref="CA7:CE7"/>
    <mergeCell ref="D7:H7"/>
    <mergeCell ref="X7:AB7"/>
    <mergeCell ref="AC6:AG6"/>
    <mergeCell ref="AH7:AL7"/>
    <mergeCell ref="AW5:BA5"/>
    <mergeCell ref="I5:M5"/>
    <mergeCell ref="BG5:BK5"/>
    <mergeCell ref="AM5:AQ5"/>
    <mergeCell ref="D5:H5"/>
    <mergeCell ref="S7:W7"/>
    <mergeCell ref="BL4:BP4"/>
    <mergeCell ref="BQ2:BU2"/>
    <mergeCell ref="BV2:BZ2"/>
    <mergeCell ref="CA2:CE2"/>
    <mergeCell ref="I7:M7"/>
    <mergeCell ref="AR7:AV7"/>
    <mergeCell ref="BL7:BP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3"/>
  <dimension ref="B1:DJ14"/>
  <sheetViews>
    <sheetView view="pageBreakPreview" zoomScale="55" zoomScaleNormal="70" workbookViewId="0">
      <selection activeCell="D3" sqref="D3"/>
    </sheetView>
  </sheetViews>
  <sheetFormatPr defaultColWidth="9.1796875" defaultRowHeight="14.5"/>
  <cols>
    <col min="1" max="1" width="1.7265625" style="1" customWidth="1"/>
    <col min="2" max="2" width="5" style="1" customWidth="1"/>
    <col min="3" max="3" width="28" style="11" customWidth="1"/>
    <col min="4" max="33" width="3" style="11" customWidth="1"/>
    <col min="34" max="103" width="2.7265625" style="1" customWidth="1"/>
    <col min="104" max="113" width="2.7265625" style="1" hidden="1" customWidth="1"/>
    <col min="114" max="114" width="1.81640625" style="1" customWidth="1"/>
    <col min="115" max="16384" width="9.1796875" style="1"/>
  </cols>
  <sheetData>
    <row r="1" spans="2:114" s="10" customFormat="1" ht="21"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DJ1" s="23"/>
    </row>
    <row r="2" spans="2:114">
      <c r="B2" s="822" t="s">
        <v>161</v>
      </c>
      <c r="C2" s="822" t="s">
        <v>662</v>
      </c>
      <c r="D2" s="868" t="s">
        <v>612</v>
      </c>
      <c r="E2" s="868"/>
      <c r="F2" s="868"/>
      <c r="G2" s="868"/>
      <c r="H2" s="868"/>
      <c r="I2" s="868" t="s">
        <v>613</v>
      </c>
      <c r="J2" s="868"/>
      <c r="K2" s="868"/>
      <c r="L2" s="868"/>
      <c r="M2" s="868"/>
      <c r="N2" s="868" t="s">
        <v>673</v>
      </c>
      <c r="O2" s="868"/>
      <c r="P2" s="868"/>
      <c r="Q2" s="868"/>
      <c r="R2" s="868"/>
      <c r="S2" s="868" t="s">
        <v>615</v>
      </c>
      <c r="T2" s="868"/>
      <c r="U2" s="868"/>
      <c r="V2" s="868"/>
      <c r="W2" s="868"/>
      <c r="X2" s="868" t="s">
        <v>616</v>
      </c>
      <c r="Y2" s="868"/>
      <c r="Z2" s="868"/>
      <c r="AA2" s="868"/>
      <c r="AB2" s="868"/>
      <c r="AC2" s="868" t="s">
        <v>617</v>
      </c>
      <c r="AD2" s="868"/>
      <c r="AE2" s="868"/>
      <c r="AF2" s="868"/>
      <c r="AG2" s="868"/>
      <c r="AH2" s="868" t="s">
        <v>618</v>
      </c>
      <c r="AI2" s="868"/>
      <c r="AJ2" s="868"/>
      <c r="AK2" s="868"/>
      <c r="AL2" s="868"/>
      <c r="AM2" s="868" t="s">
        <v>619</v>
      </c>
      <c r="AN2" s="868"/>
      <c r="AO2" s="868"/>
      <c r="AP2" s="868"/>
      <c r="AQ2" s="868"/>
      <c r="AR2" s="868" t="s">
        <v>620</v>
      </c>
      <c r="AS2" s="868"/>
      <c r="AT2" s="868"/>
      <c r="AU2" s="868"/>
      <c r="AV2" s="868"/>
      <c r="AW2" s="868" t="s">
        <v>621</v>
      </c>
      <c r="AX2" s="868"/>
      <c r="AY2" s="868"/>
      <c r="AZ2" s="868"/>
      <c r="BA2" s="868"/>
      <c r="BB2" s="868" t="s">
        <v>622</v>
      </c>
      <c r="BC2" s="868"/>
      <c r="BD2" s="868"/>
      <c r="BE2" s="868"/>
      <c r="BF2" s="868"/>
      <c r="BG2" s="868" t="s">
        <v>623</v>
      </c>
      <c r="BH2" s="868"/>
      <c r="BI2" s="868"/>
      <c r="BJ2" s="868"/>
      <c r="BK2" s="868"/>
      <c r="BL2" s="868" t="s">
        <v>624</v>
      </c>
      <c r="BM2" s="868"/>
      <c r="BN2" s="868"/>
      <c r="BO2" s="868"/>
      <c r="BP2" s="868"/>
      <c r="BQ2" s="868" t="s">
        <v>625</v>
      </c>
      <c r="BR2" s="868"/>
      <c r="BS2" s="868"/>
      <c r="BT2" s="868"/>
      <c r="BU2" s="868"/>
      <c r="BV2" s="868" t="s">
        <v>626</v>
      </c>
      <c r="BW2" s="868"/>
      <c r="BX2" s="868"/>
      <c r="BY2" s="868"/>
      <c r="BZ2" s="868"/>
      <c r="CA2" s="868" t="s">
        <v>627</v>
      </c>
      <c r="CB2" s="868"/>
      <c r="CC2" s="868"/>
      <c r="CD2" s="868"/>
      <c r="CE2" s="868"/>
      <c r="CF2" s="868" t="s">
        <v>628</v>
      </c>
      <c r="CG2" s="868"/>
      <c r="CH2" s="868"/>
      <c r="CI2" s="868"/>
      <c r="CJ2" s="868"/>
      <c r="CK2" s="868" t="s">
        <v>629</v>
      </c>
      <c r="CL2" s="868"/>
      <c r="CM2" s="868"/>
      <c r="CN2" s="868"/>
      <c r="CO2" s="868"/>
      <c r="CP2" s="868" t="s">
        <v>630</v>
      </c>
      <c r="CQ2" s="868"/>
      <c r="CR2" s="868"/>
      <c r="CS2" s="868"/>
      <c r="CT2" s="868"/>
      <c r="CU2" s="868" t="s">
        <v>631</v>
      </c>
      <c r="CV2" s="868"/>
      <c r="CW2" s="868"/>
      <c r="CX2" s="868"/>
      <c r="CY2" s="868"/>
      <c r="CZ2" s="701" t="s">
        <v>567</v>
      </c>
      <c r="DA2" s="702"/>
      <c r="DB2" s="702"/>
      <c r="DC2" s="702"/>
      <c r="DD2" s="703"/>
      <c r="DE2" s="701" t="s">
        <v>568</v>
      </c>
      <c r="DF2" s="702"/>
      <c r="DG2" s="702"/>
      <c r="DH2" s="702"/>
      <c r="DI2" s="703"/>
      <c r="DJ2" s="24"/>
    </row>
    <row r="3" spans="2:114">
      <c r="B3" s="822"/>
      <c r="C3" s="822"/>
      <c r="D3" s="14" t="s">
        <v>588</v>
      </c>
      <c r="E3" s="14" t="s">
        <v>589</v>
      </c>
      <c r="F3" s="14" t="s">
        <v>590</v>
      </c>
      <c r="G3" s="14" t="s">
        <v>591</v>
      </c>
      <c r="H3" s="14" t="s">
        <v>592</v>
      </c>
      <c r="I3" s="14" t="s">
        <v>588</v>
      </c>
      <c r="J3" s="14" t="s">
        <v>589</v>
      </c>
      <c r="K3" s="14" t="s">
        <v>590</v>
      </c>
      <c r="L3" s="14" t="s">
        <v>591</v>
      </c>
      <c r="M3" s="14" t="s">
        <v>592</v>
      </c>
      <c r="N3" s="14" t="s">
        <v>588</v>
      </c>
      <c r="O3" s="14" t="s">
        <v>589</v>
      </c>
      <c r="P3" s="14" t="s">
        <v>590</v>
      </c>
      <c r="Q3" s="14" t="s">
        <v>591</v>
      </c>
      <c r="R3" s="14" t="s">
        <v>592</v>
      </c>
      <c r="S3" s="14" t="s">
        <v>588</v>
      </c>
      <c r="T3" s="14" t="s">
        <v>589</v>
      </c>
      <c r="U3" s="14" t="s">
        <v>590</v>
      </c>
      <c r="V3" s="14" t="s">
        <v>591</v>
      </c>
      <c r="W3" s="14" t="s">
        <v>592</v>
      </c>
      <c r="X3" s="14" t="s">
        <v>588</v>
      </c>
      <c r="Y3" s="14" t="s">
        <v>589</v>
      </c>
      <c r="Z3" s="14" t="s">
        <v>590</v>
      </c>
      <c r="AA3" s="14" t="s">
        <v>591</v>
      </c>
      <c r="AB3" s="14" t="s">
        <v>592</v>
      </c>
      <c r="AC3" s="14" t="s">
        <v>588</v>
      </c>
      <c r="AD3" s="14" t="s">
        <v>589</v>
      </c>
      <c r="AE3" s="14" t="s">
        <v>590</v>
      </c>
      <c r="AF3" s="14" t="s">
        <v>591</v>
      </c>
      <c r="AG3" s="14" t="s">
        <v>592</v>
      </c>
      <c r="AH3" s="14" t="s">
        <v>588</v>
      </c>
      <c r="AI3" s="14" t="s">
        <v>589</v>
      </c>
      <c r="AJ3" s="14" t="s">
        <v>590</v>
      </c>
      <c r="AK3" s="14" t="s">
        <v>591</v>
      </c>
      <c r="AL3" s="14" t="s">
        <v>592</v>
      </c>
      <c r="AM3" s="14" t="s">
        <v>588</v>
      </c>
      <c r="AN3" s="14" t="s">
        <v>589</v>
      </c>
      <c r="AO3" s="14" t="s">
        <v>590</v>
      </c>
      <c r="AP3" s="14" t="s">
        <v>591</v>
      </c>
      <c r="AQ3" s="14" t="s">
        <v>592</v>
      </c>
      <c r="AR3" s="14" t="s">
        <v>588</v>
      </c>
      <c r="AS3" s="14" t="s">
        <v>589</v>
      </c>
      <c r="AT3" s="14" t="s">
        <v>590</v>
      </c>
      <c r="AU3" s="14" t="s">
        <v>591</v>
      </c>
      <c r="AV3" s="14" t="s">
        <v>592</v>
      </c>
      <c r="AW3" s="14" t="s">
        <v>588</v>
      </c>
      <c r="AX3" s="14" t="s">
        <v>589</v>
      </c>
      <c r="AY3" s="14" t="s">
        <v>590</v>
      </c>
      <c r="AZ3" s="14" t="s">
        <v>591</v>
      </c>
      <c r="BA3" s="14" t="s">
        <v>592</v>
      </c>
      <c r="BB3" s="14" t="s">
        <v>588</v>
      </c>
      <c r="BC3" s="14" t="s">
        <v>589</v>
      </c>
      <c r="BD3" s="14" t="s">
        <v>590</v>
      </c>
      <c r="BE3" s="14" t="s">
        <v>591</v>
      </c>
      <c r="BF3" s="14" t="s">
        <v>592</v>
      </c>
      <c r="BG3" s="14" t="s">
        <v>588</v>
      </c>
      <c r="BH3" s="14" t="s">
        <v>589</v>
      </c>
      <c r="BI3" s="14" t="s">
        <v>590</v>
      </c>
      <c r="BJ3" s="14" t="s">
        <v>591</v>
      </c>
      <c r="BK3" s="14" t="s">
        <v>592</v>
      </c>
      <c r="BL3" s="14" t="s">
        <v>588</v>
      </c>
      <c r="BM3" s="14" t="s">
        <v>589</v>
      </c>
      <c r="BN3" s="14" t="s">
        <v>590</v>
      </c>
      <c r="BO3" s="14" t="s">
        <v>591</v>
      </c>
      <c r="BP3" s="14" t="s">
        <v>592</v>
      </c>
      <c r="BQ3" s="14" t="s">
        <v>588</v>
      </c>
      <c r="BR3" s="14" t="s">
        <v>589</v>
      </c>
      <c r="BS3" s="14" t="s">
        <v>590</v>
      </c>
      <c r="BT3" s="14" t="s">
        <v>591</v>
      </c>
      <c r="BU3" s="14" t="s">
        <v>592</v>
      </c>
      <c r="BV3" s="14" t="s">
        <v>588</v>
      </c>
      <c r="BW3" s="14" t="s">
        <v>589</v>
      </c>
      <c r="BX3" s="14" t="s">
        <v>590</v>
      </c>
      <c r="BY3" s="14" t="s">
        <v>591</v>
      </c>
      <c r="BZ3" s="14" t="s">
        <v>592</v>
      </c>
      <c r="CA3" s="14" t="s">
        <v>588</v>
      </c>
      <c r="CB3" s="14" t="s">
        <v>589</v>
      </c>
      <c r="CC3" s="14" t="s">
        <v>590</v>
      </c>
      <c r="CD3" s="14" t="s">
        <v>591</v>
      </c>
      <c r="CE3" s="14" t="s">
        <v>592</v>
      </c>
      <c r="CF3" s="14" t="s">
        <v>588</v>
      </c>
      <c r="CG3" s="14" t="s">
        <v>589</v>
      </c>
      <c r="CH3" s="14" t="s">
        <v>590</v>
      </c>
      <c r="CI3" s="14" t="s">
        <v>591</v>
      </c>
      <c r="CJ3" s="14" t="s">
        <v>592</v>
      </c>
      <c r="CK3" s="14" t="s">
        <v>588</v>
      </c>
      <c r="CL3" s="14" t="s">
        <v>589</v>
      </c>
      <c r="CM3" s="14" t="s">
        <v>590</v>
      </c>
      <c r="CN3" s="14" t="s">
        <v>591</v>
      </c>
      <c r="CO3" s="14" t="s">
        <v>592</v>
      </c>
      <c r="CP3" s="14" t="s">
        <v>588</v>
      </c>
      <c r="CQ3" s="14" t="s">
        <v>589</v>
      </c>
      <c r="CR3" s="14" t="s">
        <v>590</v>
      </c>
      <c r="CS3" s="14" t="s">
        <v>591</v>
      </c>
      <c r="CT3" s="14" t="s">
        <v>592</v>
      </c>
      <c r="CU3" s="14" t="s">
        <v>588</v>
      </c>
      <c r="CV3" s="14" t="s">
        <v>589</v>
      </c>
      <c r="CW3" s="14" t="s">
        <v>590</v>
      </c>
      <c r="CX3" s="14" t="s">
        <v>591</v>
      </c>
      <c r="CY3" s="14" t="s">
        <v>592</v>
      </c>
      <c r="CZ3" s="17" t="s">
        <v>588</v>
      </c>
      <c r="DA3" s="17" t="s">
        <v>589</v>
      </c>
      <c r="DB3" s="17" t="s">
        <v>590</v>
      </c>
      <c r="DC3" s="17" t="s">
        <v>591</v>
      </c>
      <c r="DD3" s="17" t="s">
        <v>592</v>
      </c>
      <c r="DE3" s="17" t="s">
        <v>588</v>
      </c>
      <c r="DF3" s="17" t="s">
        <v>589</v>
      </c>
      <c r="DG3" s="17" t="s">
        <v>590</v>
      </c>
      <c r="DH3" s="17" t="s">
        <v>591</v>
      </c>
      <c r="DI3" s="17" t="s">
        <v>592</v>
      </c>
      <c r="DJ3" s="25"/>
    </row>
    <row r="4" spans="2:114" ht="99" customHeight="1">
      <c r="B4" s="14">
        <v>1</v>
      </c>
      <c r="C4" s="15" t="s">
        <v>663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867" t="s">
        <v>674</v>
      </c>
      <c r="AI4" s="865"/>
      <c r="AJ4" s="865"/>
      <c r="AK4" s="865"/>
      <c r="AL4" s="865"/>
      <c r="AM4" s="865"/>
      <c r="AN4" s="866"/>
      <c r="AO4" s="867" t="s">
        <v>674</v>
      </c>
      <c r="AP4" s="865"/>
      <c r="AQ4" s="865"/>
      <c r="AR4" s="865"/>
      <c r="AS4" s="865"/>
      <c r="AT4" s="865"/>
      <c r="AU4" s="866"/>
      <c r="AV4" s="867" t="s">
        <v>675</v>
      </c>
      <c r="AW4" s="865"/>
      <c r="AX4" s="865"/>
      <c r="AY4" s="865"/>
      <c r="AZ4" s="865"/>
      <c r="BA4" s="865"/>
      <c r="BB4" s="866"/>
      <c r="BC4" s="867" t="s">
        <v>675</v>
      </c>
      <c r="BD4" s="865"/>
      <c r="BE4" s="865"/>
      <c r="BF4" s="865"/>
      <c r="BG4" s="865"/>
      <c r="BH4" s="865"/>
      <c r="BI4" s="866"/>
      <c r="BJ4" s="867" t="s">
        <v>676</v>
      </c>
      <c r="BK4" s="865"/>
      <c r="BL4" s="865"/>
      <c r="BM4" s="865"/>
      <c r="BN4" s="865"/>
      <c r="BO4" s="865"/>
      <c r="BP4" s="866"/>
      <c r="BQ4" s="867" t="s">
        <v>676</v>
      </c>
      <c r="BR4" s="865"/>
      <c r="BS4" s="865"/>
      <c r="BT4" s="865"/>
      <c r="BU4" s="865"/>
      <c r="BV4" s="865"/>
      <c r="BW4" s="866"/>
      <c r="BX4" s="867" t="s">
        <v>677</v>
      </c>
      <c r="BY4" s="865"/>
      <c r="BZ4" s="865"/>
      <c r="CA4" s="865"/>
      <c r="CB4" s="865"/>
      <c r="CC4" s="865"/>
      <c r="CD4" s="866"/>
      <c r="CE4" s="867" t="s">
        <v>677</v>
      </c>
      <c r="CF4" s="865"/>
      <c r="CG4" s="865"/>
      <c r="CH4" s="865"/>
      <c r="CI4" s="865"/>
      <c r="CJ4" s="865"/>
      <c r="CK4" s="866"/>
      <c r="CL4" s="864"/>
      <c r="CM4" s="865"/>
      <c r="CN4" s="865"/>
      <c r="CO4" s="865"/>
      <c r="CP4" s="865"/>
      <c r="CQ4" s="865"/>
      <c r="CR4" s="866"/>
      <c r="CS4" s="864"/>
      <c r="CT4" s="865"/>
      <c r="CU4" s="865"/>
      <c r="CV4" s="865"/>
      <c r="CW4" s="865"/>
      <c r="CX4" s="865"/>
      <c r="CY4" s="866"/>
      <c r="CZ4" s="18"/>
      <c r="DA4" s="18"/>
      <c r="DB4" s="18"/>
      <c r="DC4" s="18"/>
      <c r="DD4" s="18"/>
      <c r="DE4" s="21"/>
      <c r="DF4" s="21"/>
      <c r="DG4" s="21"/>
      <c r="DH4" s="21"/>
      <c r="DI4" s="21"/>
      <c r="DJ4" s="25"/>
    </row>
    <row r="5" spans="2:114" ht="99" customHeight="1">
      <c r="B5" s="14">
        <v>2</v>
      </c>
      <c r="C5" s="15" t="s">
        <v>664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867" t="s">
        <v>678</v>
      </c>
      <c r="AI5" s="865"/>
      <c r="AJ5" s="865"/>
      <c r="AK5" s="865"/>
      <c r="AL5" s="865"/>
      <c r="AM5" s="865"/>
      <c r="AN5" s="866"/>
      <c r="AO5" s="867" t="s">
        <v>679</v>
      </c>
      <c r="AP5" s="865"/>
      <c r="AQ5" s="865"/>
      <c r="AR5" s="865"/>
      <c r="AS5" s="865"/>
      <c r="AT5" s="865"/>
      <c r="AU5" s="866"/>
      <c r="AV5" s="867" t="s">
        <v>680</v>
      </c>
      <c r="AW5" s="865"/>
      <c r="AX5" s="865"/>
      <c r="AY5" s="865"/>
      <c r="AZ5" s="865"/>
      <c r="BA5" s="865"/>
      <c r="BB5" s="866"/>
      <c r="BC5" s="867" t="s">
        <v>681</v>
      </c>
      <c r="BD5" s="865"/>
      <c r="BE5" s="865"/>
      <c r="BF5" s="865"/>
      <c r="BG5" s="865"/>
      <c r="BH5" s="865"/>
      <c r="BI5" s="866"/>
      <c r="BJ5" s="867" t="s">
        <v>681</v>
      </c>
      <c r="BK5" s="865"/>
      <c r="BL5" s="865"/>
      <c r="BM5" s="865"/>
      <c r="BN5" s="865"/>
      <c r="BO5" s="865"/>
      <c r="BP5" s="866"/>
      <c r="BQ5" s="867" t="s">
        <v>682</v>
      </c>
      <c r="BR5" s="865"/>
      <c r="BS5" s="865"/>
      <c r="BT5" s="865"/>
      <c r="BU5" s="865"/>
      <c r="BV5" s="865"/>
      <c r="BW5" s="866"/>
      <c r="BX5" s="867" t="s">
        <v>678</v>
      </c>
      <c r="BY5" s="865"/>
      <c r="BZ5" s="865"/>
      <c r="CA5" s="865"/>
      <c r="CB5" s="865"/>
      <c r="CC5" s="865"/>
      <c r="CD5" s="866"/>
      <c r="CE5" s="867" t="s">
        <v>679</v>
      </c>
      <c r="CF5" s="865"/>
      <c r="CG5" s="865"/>
      <c r="CH5" s="865"/>
      <c r="CI5" s="865"/>
      <c r="CJ5" s="865"/>
      <c r="CK5" s="866"/>
      <c r="CL5" s="864"/>
      <c r="CM5" s="865"/>
      <c r="CN5" s="865"/>
      <c r="CO5" s="865"/>
      <c r="CP5" s="865"/>
      <c r="CQ5" s="865"/>
      <c r="CR5" s="866"/>
      <c r="CS5" s="864"/>
      <c r="CT5" s="865"/>
      <c r="CU5" s="865"/>
      <c r="CV5" s="865"/>
      <c r="CW5" s="865"/>
      <c r="CX5" s="865"/>
      <c r="CY5" s="866"/>
      <c r="CZ5" s="19"/>
      <c r="DA5" s="19"/>
      <c r="DB5" s="19"/>
      <c r="DC5" s="19"/>
      <c r="DD5" s="19"/>
      <c r="DE5" s="21"/>
      <c r="DF5" s="21"/>
      <c r="DG5" s="21"/>
      <c r="DH5" s="21"/>
      <c r="DI5" s="21"/>
      <c r="DJ5" s="25"/>
    </row>
    <row r="6" spans="2:114" ht="99" customHeight="1">
      <c r="B6" s="14">
        <v>3</v>
      </c>
      <c r="C6" s="15" t="s">
        <v>665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867" t="s">
        <v>683</v>
      </c>
      <c r="AI6" s="865"/>
      <c r="AJ6" s="865"/>
      <c r="AK6" s="865"/>
      <c r="AL6" s="865"/>
      <c r="AM6" s="865"/>
      <c r="AN6" s="866"/>
      <c r="AO6" s="867" t="s">
        <v>683</v>
      </c>
      <c r="AP6" s="865"/>
      <c r="AQ6" s="865"/>
      <c r="AR6" s="865"/>
      <c r="AS6" s="865"/>
      <c r="AT6" s="865"/>
      <c r="AU6" s="866"/>
      <c r="AV6" s="867" t="s">
        <v>684</v>
      </c>
      <c r="AW6" s="865"/>
      <c r="AX6" s="865"/>
      <c r="AY6" s="865"/>
      <c r="AZ6" s="865"/>
      <c r="BA6" s="865"/>
      <c r="BB6" s="866"/>
      <c r="BC6" s="867" t="s">
        <v>684</v>
      </c>
      <c r="BD6" s="865"/>
      <c r="BE6" s="865"/>
      <c r="BF6" s="865"/>
      <c r="BG6" s="865"/>
      <c r="BH6" s="865"/>
      <c r="BI6" s="866"/>
      <c r="BJ6" s="867" t="s">
        <v>685</v>
      </c>
      <c r="BK6" s="865"/>
      <c r="BL6" s="865"/>
      <c r="BM6" s="865"/>
      <c r="BN6" s="865"/>
      <c r="BO6" s="865"/>
      <c r="BP6" s="866"/>
      <c r="BQ6" s="867" t="s">
        <v>686</v>
      </c>
      <c r="BR6" s="865"/>
      <c r="BS6" s="865"/>
      <c r="BT6" s="865"/>
      <c r="BU6" s="865"/>
      <c r="BV6" s="865"/>
      <c r="BW6" s="866"/>
      <c r="BX6" s="867" t="s">
        <v>687</v>
      </c>
      <c r="BY6" s="865"/>
      <c r="BZ6" s="865"/>
      <c r="CA6" s="865"/>
      <c r="CB6" s="865"/>
      <c r="CC6" s="865"/>
      <c r="CD6" s="866"/>
      <c r="CE6" s="867" t="s">
        <v>688</v>
      </c>
      <c r="CF6" s="865"/>
      <c r="CG6" s="865"/>
      <c r="CH6" s="865"/>
      <c r="CI6" s="865"/>
      <c r="CJ6" s="865"/>
      <c r="CK6" s="866"/>
      <c r="CL6" s="864"/>
      <c r="CM6" s="865"/>
      <c r="CN6" s="865"/>
      <c r="CO6" s="865"/>
      <c r="CP6" s="865"/>
      <c r="CQ6" s="865"/>
      <c r="CR6" s="866"/>
      <c r="CS6" s="864"/>
      <c r="CT6" s="865"/>
      <c r="CU6" s="865"/>
      <c r="CV6" s="865"/>
      <c r="CW6" s="865"/>
      <c r="CX6" s="865"/>
      <c r="CY6" s="866"/>
      <c r="CZ6" s="19"/>
      <c r="DA6" s="19"/>
      <c r="DB6" s="19"/>
      <c r="DC6" s="19"/>
      <c r="DD6" s="19"/>
      <c r="DE6" s="21"/>
      <c r="DF6" s="21"/>
      <c r="DG6" s="21"/>
      <c r="DH6" s="21"/>
      <c r="DI6" s="21"/>
      <c r="DJ6" s="25"/>
    </row>
    <row r="7" spans="2:114" ht="99" customHeight="1">
      <c r="B7" s="14">
        <v>4</v>
      </c>
      <c r="C7" s="15" t="s">
        <v>666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867" t="s">
        <v>689</v>
      </c>
      <c r="AI7" s="865"/>
      <c r="AJ7" s="865"/>
      <c r="AK7" s="865"/>
      <c r="AL7" s="865"/>
      <c r="AM7" s="865"/>
      <c r="AN7" s="866"/>
      <c r="AO7" s="867" t="s">
        <v>689</v>
      </c>
      <c r="AP7" s="865"/>
      <c r="AQ7" s="865"/>
      <c r="AR7" s="865"/>
      <c r="AS7" s="865"/>
      <c r="AT7" s="865"/>
      <c r="AU7" s="866"/>
      <c r="AV7" s="867" t="s">
        <v>690</v>
      </c>
      <c r="AW7" s="865"/>
      <c r="AX7" s="865"/>
      <c r="AY7" s="865"/>
      <c r="AZ7" s="865"/>
      <c r="BA7" s="865"/>
      <c r="BB7" s="866"/>
      <c r="BC7" s="867" t="s">
        <v>690</v>
      </c>
      <c r="BD7" s="865"/>
      <c r="BE7" s="865"/>
      <c r="BF7" s="865"/>
      <c r="BG7" s="865"/>
      <c r="BH7" s="865"/>
      <c r="BI7" s="866"/>
      <c r="BJ7" s="867" t="s">
        <v>691</v>
      </c>
      <c r="BK7" s="865"/>
      <c r="BL7" s="865"/>
      <c r="BM7" s="865"/>
      <c r="BN7" s="865"/>
      <c r="BO7" s="865"/>
      <c r="BP7" s="866"/>
      <c r="BQ7" s="867" t="s">
        <v>691</v>
      </c>
      <c r="BR7" s="865"/>
      <c r="BS7" s="865"/>
      <c r="BT7" s="865"/>
      <c r="BU7" s="865"/>
      <c r="BV7" s="865"/>
      <c r="BW7" s="866"/>
      <c r="BX7" s="867" t="s">
        <v>692</v>
      </c>
      <c r="BY7" s="865"/>
      <c r="BZ7" s="865"/>
      <c r="CA7" s="865"/>
      <c r="CB7" s="865"/>
      <c r="CC7" s="865"/>
      <c r="CD7" s="866"/>
      <c r="CE7" s="867" t="s">
        <v>693</v>
      </c>
      <c r="CF7" s="865"/>
      <c r="CG7" s="865"/>
      <c r="CH7" s="865"/>
      <c r="CI7" s="865"/>
      <c r="CJ7" s="865"/>
      <c r="CK7" s="866"/>
      <c r="CL7" s="864"/>
      <c r="CM7" s="865"/>
      <c r="CN7" s="865"/>
      <c r="CO7" s="865"/>
      <c r="CP7" s="865"/>
      <c r="CQ7" s="865"/>
      <c r="CR7" s="866"/>
      <c r="CS7" s="864"/>
      <c r="CT7" s="865"/>
      <c r="CU7" s="865"/>
      <c r="CV7" s="865"/>
      <c r="CW7" s="865"/>
      <c r="CX7" s="865"/>
      <c r="CY7" s="866"/>
      <c r="CZ7" s="19"/>
      <c r="DA7" s="19"/>
      <c r="DB7" s="19"/>
      <c r="DC7" s="19"/>
      <c r="DD7" s="19"/>
      <c r="DE7" s="21"/>
      <c r="DF7" s="21"/>
      <c r="DG7" s="21"/>
      <c r="DH7" s="21"/>
      <c r="DI7" s="21"/>
      <c r="DJ7" s="25"/>
    </row>
    <row r="8" spans="2:114" ht="108" customHeight="1">
      <c r="B8" s="14">
        <v>5</v>
      </c>
      <c r="C8" s="15" t="s">
        <v>667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867" t="s">
        <v>694</v>
      </c>
      <c r="AI8" s="865"/>
      <c r="AJ8" s="865"/>
      <c r="AK8" s="865"/>
      <c r="AL8" s="865"/>
      <c r="AM8" s="865"/>
      <c r="AN8" s="866"/>
      <c r="AO8" s="867" t="s">
        <v>695</v>
      </c>
      <c r="AP8" s="865"/>
      <c r="AQ8" s="865"/>
      <c r="AR8" s="865"/>
      <c r="AS8" s="865"/>
      <c r="AT8" s="865"/>
      <c r="AU8" s="866"/>
      <c r="AV8" s="867" t="s">
        <v>696</v>
      </c>
      <c r="AW8" s="865"/>
      <c r="AX8" s="865"/>
      <c r="AY8" s="865"/>
      <c r="AZ8" s="865"/>
      <c r="BA8" s="865"/>
      <c r="BB8" s="866"/>
      <c r="BC8" s="867" t="s">
        <v>697</v>
      </c>
      <c r="BD8" s="865"/>
      <c r="BE8" s="865"/>
      <c r="BF8" s="865"/>
      <c r="BG8" s="865"/>
      <c r="BH8" s="865"/>
      <c r="BI8" s="866"/>
      <c r="BJ8" s="867" t="s">
        <v>698</v>
      </c>
      <c r="BK8" s="865"/>
      <c r="BL8" s="865"/>
      <c r="BM8" s="865"/>
      <c r="BN8" s="865"/>
      <c r="BO8" s="865"/>
      <c r="BP8" s="866"/>
      <c r="BQ8" s="864"/>
      <c r="BR8" s="865"/>
      <c r="BS8" s="865"/>
      <c r="BT8" s="865"/>
      <c r="BU8" s="865"/>
      <c r="BV8" s="865"/>
      <c r="BW8" s="866"/>
      <c r="BX8" s="867" t="s">
        <v>699</v>
      </c>
      <c r="BY8" s="865"/>
      <c r="BZ8" s="865"/>
      <c r="CA8" s="865"/>
      <c r="CB8" s="865"/>
      <c r="CC8" s="865"/>
      <c r="CD8" s="866"/>
      <c r="CE8" s="867" t="s">
        <v>700</v>
      </c>
      <c r="CF8" s="865"/>
      <c r="CG8" s="865"/>
      <c r="CH8" s="865"/>
      <c r="CI8" s="865"/>
      <c r="CJ8" s="865"/>
      <c r="CK8" s="866"/>
      <c r="CL8" s="864"/>
      <c r="CM8" s="865"/>
      <c r="CN8" s="865"/>
      <c r="CO8" s="865"/>
      <c r="CP8" s="865"/>
      <c r="CQ8" s="865"/>
      <c r="CR8" s="866"/>
      <c r="CS8" s="864"/>
      <c r="CT8" s="865"/>
      <c r="CU8" s="865"/>
      <c r="CV8" s="865"/>
      <c r="CW8" s="865"/>
      <c r="CX8" s="865"/>
      <c r="CY8" s="866"/>
      <c r="CZ8" s="19"/>
      <c r="DA8" s="19"/>
      <c r="DB8" s="19"/>
      <c r="DC8" s="19"/>
      <c r="DD8" s="19"/>
      <c r="DE8" s="21"/>
      <c r="DF8" s="21"/>
      <c r="DG8" s="21"/>
      <c r="DH8" s="21"/>
      <c r="DI8" s="21"/>
      <c r="DJ8" s="25"/>
    </row>
    <row r="9" spans="2:114" ht="99" customHeight="1">
      <c r="B9" s="14">
        <v>6</v>
      </c>
      <c r="C9" s="15" t="s">
        <v>668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867" t="s">
        <v>701</v>
      </c>
      <c r="AI9" s="865"/>
      <c r="AJ9" s="865"/>
      <c r="AK9" s="865"/>
      <c r="AL9" s="865"/>
      <c r="AM9" s="865"/>
      <c r="AN9" s="866"/>
      <c r="AO9" s="867" t="s">
        <v>702</v>
      </c>
      <c r="AP9" s="865"/>
      <c r="AQ9" s="865"/>
      <c r="AR9" s="865"/>
      <c r="AS9" s="865"/>
      <c r="AT9" s="865"/>
      <c r="AU9" s="866"/>
      <c r="AV9" s="867" t="s">
        <v>703</v>
      </c>
      <c r="AW9" s="865"/>
      <c r="AX9" s="865"/>
      <c r="AY9" s="865"/>
      <c r="AZ9" s="865"/>
      <c r="BA9" s="865"/>
      <c r="BB9" s="866"/>
      <c r="BC9" s="867" t="s">
        <v>704</v>
      </c>
      <c r="BD9" s="865"/>
      <c r="BE9" s="865"/>
      <c r="BF9" s="865"/>
      <c r="BG9" s="865"/>
      <c r="BH9" s="865"/>
      <c r="BI9" s="866"/>
      <c r="BJ9" s="867" t="s">
        <v>705</v>
      </c>
      <c r="BK9" s="865"/>
      <c r="BL9" s="865"/>
      <c r="BM9" s="865"/>
      <c r="BN9" s="865"/>
      <c r="BO9" s="865"/>
      <c r="BP9" s="866"/>
      <c r="BQ9" s="867" t="s">
        <v>706</v>
      </c>
      <c r="BR9" s="865"/>
      <c r="BS9" s="865"/>
      <c r="BT9" s="865"/>
      <c r="BU9" s="865"/>
      <c r="BV9" s="865"/>
      <c r="BW9" s="866"/>
      <c r="BX9" s="867" t="s">
        <v>707</v>
      </c>
      <c r="BY9" s="865"/>
      <c r="BZ9" s="865"/>
      <c r="CA9" s="865"/>
      <c r="CB9" s="865"/>
      <c r="CC9" s="865"/>
      <c r="CD9" s="866"/>
      <c r="CE9" s="867" t="s">
        <v>708</v>
      </c>
      <c r="CF9" s="865"/>
      <c r="CG9" s="865"/>
      <c r="CH9" s="865"/>
      <c r="CI9" s="865"/>
      <c r="CJ9" s="865"/>
      <c r="CK9" s="866"/>
      <c r="CL9" s="864"/>
      <c r="CM9" s="865"/>
      <c r="CN9" s="865"/>
      <c r="CO9" s="865"/>
      <c r="CP9" s="865"/>
      <c r="CQ9" s="865"/>
      <c r="CR9" s="866"/>
      <c r="CS9" s="864"/>
      <c r="CT9" s="865"/>
      <c r="CU9" s="865"/>
      <c r="CV9" s="865"/>
      <c r="CW9" s="865"/>
      <c r="CX9" s="865"/>
      <c r="CY9" s="866"/>
      <c r="CZ9" s="19"/>
      <c r="DA9" s="19"/>
      <c r="DB9" s="19"/>
      <c r="DC9" s="19"/>
      <c r="DD9" s="19"/>
      <c r="DE9" s="21"/>
      <c r="DF9" s="21"/>
      <c r="DG9" s="21"/>
      <c r="DH9" s="21"/>
      <c r="DI9" s="21"/>
      <c r="DJ9" s="25"/>
    </row>
    <row r="10" spans="2:114" ht="99" customHeight="1">
      <c r="B10" s="14">
        <v>7</v>
      </c>
      <c r="C10" s="15" t="s">
        <v>669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867" t="s">
        <v>709</v>
      </c>
      <c r="AI10" s="865"/>
      <c r="AJ10" s="865"/>
      <c r="AK10" s="865"/>
      <c r="AL10" s="865"/>
      <c r="AM10" s="865"/>
      <c r="AN10" s="866"/>
      <c r="AO10" s="867" t="s">
        <v>709</v>
      </c>
      <c r="AP10" s="865"/>
      <c r="AQ10" s="865"/>
      <c r="AR10" s="865"/>
      <c r="AS10" s="865"/>
      <c r="AT10" s="865"/>
      <c r="AU10" s="866"/>
      <c r="AV10" s="867" t="s">
        <v>710</v>
      </c>
      <c r="AW10" s="865"/>
      <c r="AX10" s="865"/>
      <c r="AY10" s="865"/>
      <c r="AZ10" s="865"/>
      <c r="BA10" s="865"/>
      <c r="BB10" s="866"/>
      <c r="BC10" s="867" t="s">
        <v>710</v>
      </c>
      <c r="BD10" s="865"/>
      <c r="BE10" s="865"/>
      <c r="BF10" s="865"/>
      <c r="BG10" s="865"/>
      <c r="BH10" s="865"/>
      <c r="BI10" s="866"/>
      <c r="BJ10" s="867" t="s">
        <v>711</v>
      </c>
      <c r="BK10" s="865"/>
      <c r="BL10" s="865"/>
      <c r="BM10" s="865"/>
      <c r="BN10" s="865"/>
      <c r="BO10" s="865"/>
      <c r="BP10" s="866"/>
      <c r="BQ10" s="867" t="s">
        <v>711</v>
      </c>
      <c r="BR10" s="865"/>
      <c r="BS10" s="865"/>
      <c r="BT10" s="865"/>
      <c r="BU10" s="865"/>
      <c r="BV10" s="865"/>
      <c r="BW10" s="866"/>
      <c r="BX10" s="867" t="s">
        <v>712</v>
      </c>
      <c r="BY10" s="865"/>
      <c r="BZ10" s="865"/>
      <c r="CA10" s="865"/>
      <c r="CB10" s="865"/>
      <c r="CC10" s="865"/>
      <c r="CD10" s="866"/>
      <c r="CE10" s="867" t="s">
        <v>712</v>
      </c>
      <c r="CF10" s="865"/>
      <c r="CG10" s="865"/>
      <c r="CH10" s="865"/>
      <c r="CI10" s="865"/>
      <c r="CJ10" s="865"/>
      <c r="CK10" s="866"/>
      <c r="CL10" s="864"/>
      <c r="CM10" s="865"/>
      <c r="CN10" s="865"/>
      <c r="CO10" s="865"/>
      <c r="CP10" s="865"/>
      <c r="CQ10" s="865"/>
      <c r="CR10" s="866"/>
      <c r="CS10" s="864"/>
      <c r="CT10" s="865"/>
      <c r="CU10" s="865"/>
      <c r="CV10" s="865"/>
      <c r="CW10" s="865"/>
      <c r="CX10" s="865"/>
      <c r="CY10" s="866"/>
      <c r="CZ10" s="19"/>
      <c r="DA10" s="19"/>
      <c r="DB10" s="19"/>
      <c r="DC10" s="19"/>
      <c r="DD10" s="19"/>
      <c r="DE10" s="21"/>
      <c r="DF10" s="21"/>
      <c r="DG10" s="21"/>
      <c r="DH10" s="21"/>
      <c r="DI10" s="21"/>
      <c r="DJ10" s="25"/>
    </row>
    <row r="11" spans="2:114" ht="99" customHeight="1">
      <c r="B11" s="14">
        <v>8</v>
      </c>
      <c r="C11" s="15" t="s">
        <v>670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864"/>
      <c r="AI11" s="865"/>
      <c r="AJ11" s="865"/>
      <c r="AK11" s="865"/>
      <c r="AL11" s="865"/>
      <c r="AM11" s="865"/>
      <c r="AN11" s="866"/>
      <c r="AO11" s="867" t="s">
        <v>713</v>
      </c>
      <c r="AP11" s="865"/>
      <c r="AQ11" s="865"/>
      <c r="AR11" s="865"/>
      <c r="AS11" s="865"/>
      <c r="AT11" s="865"/>
      <c r="AU11" s="866"/>
      <c r="AV11" s="867" t="s">
        <v>714</v>
      </c>
      <c r="AW11" s="865"/>
      <c r="AX11" s="865"/>
      <c r="AY11" s="865"/>
      <c r="AZ11" s="865"/>
      <c r="BA11" s="865"/>
      <c r="BB11" s="866"/>
      <c r="BC11" s="867" t="s">
        <v>715</v>
      </c>
      <c r="BD11" s="865"/>
      <c r="BE11" s="865"/>
      <c r="BF11" s="865"/>
      <c r="BG11" s="865"/>
      <c r="BH11" s="865"/>
      <c r="BI11" s="866"/>
      <c r="BJ11" s="867" t="s">
        <v>716</v>
      </c>
      <c r="BK11" s="865"/>
      <c r="BL11" s="865"/>
      <c r="BM11" s="865"/>
      <c r="BN11" s="865"/>
      <c r="BO11" s="865"/>
      <c r="BP11" s="866"/>
      <c r="BQ11" s="867" t="s">
        <v>716</v>
      </c>
      <c r="BR11" s="865"/>
      <c r="BS11" s="865"/>
      <c r="BT11" s="865"/>
      <c r="BU11" s="865"/>
      <c r="BV11" s="865"/>
      <c r="BW11" s="866"/>
      <c r="BX11" s="867" t="s">
        <v>717</v>
      </c>
      <c r="BY11" s="865"/>
      <c r="BZ11" s="865"/>
      <c r="CA11" s="865"/>
      <c r="CB11" s="865"/>
      <c r="CC11" s="865"/>
      <c r="CD11" s="866"/>
      <c r="CE11" s="867" t="s">
        <v>718</v>
      </c>
      <c r="CF11" s="865"/>
      <c r="CG11" s="865"/>
      <c r="CH11" s="865"/>
      <c r="CI11" s="865"/>
      <c r="CJ11" s="865"/>
      <c r="CK11" s="866"/>
      <c r="CL11" s="867" t="s">
        <v>718</v>
      </c>
      <c r="CM11" s="865"/>
      <c r="CN11" s="865"/>
      <c r="CO11" s="865"/>
      <c r="CP11" s="865"/>
      <c r="CQ11" s="865"/>
      <c r="CR11" s="866"/>
      <c r="CS11" s="864"/>
      <c r="CT11" s="865"/>
      <c r="CU11" s="865"/>
      <c r="CV11" s="865"/>
      <c r="CW11" s="865"/>
      <c r="CX11" s="865"/>
      <c r="CY11" s="866"/>
      <c r="CZ11" s="19"/>
      <c r="DA11" s="19"/>
      <c r="DB11" s="19"/>
      <c r="DC11" s="19"/>
      <c r="DD11" s="19"/>
      <c r="DE11" s="21"/>
      <c r="DF11" s="21"/>
      <c r="DG11" s="21"/>
      <c r="DH11" s="21"/>
      <c r="DI11" s="21"/>
      <c r="DJ11" s="25"/>
    </row>
    <row r="12" spans="2:114" ht="109.5" customHeight="1">
      <c r="B12" s="14">
        <v>9</v>
      </c>
      <c r="C12" s="15" t="s">
        <v>719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867" t="s">
        <v>713</v>
      </c>
      <c r="AI12" s="865"/>
      <c r="AJ12" s="865"/>
      <c r="AK12" s="865"/>
      <c r="AL12" s="865"/>
      <c r="AM12" s="865"/>
      <c r="AN12" s="866"/>
      <c r="AO12" s="867" t="s">
        <v>720</v>
      </c>
      <c r="AP12" s="865"/>
      <c r="AQ12" s="865"/>
      <c r="AR12" s="865"/>
      <c r="AS12" s="865"/>
      <c r="AT12" s="865"/>
      <c r="AU12" s="866"/>
      <c r="AV12" s="867" t="s">
        <v>715</v>
      </c>
      <c r="AW12" s="865"/>
      <c r="AX12" s="865"/>
      <c r="AY12" s="865"/>
      <c r="AZ12" s="865"/>
      <c r="BA12" s="865"/>
      <c r="BB12" s="866"/>
      <c r="BC12" s="867" t="s">
        <v>714</v>
      </c>
      <c r="BD12" s="865"/>
      <c r="BE12" s="865"/>
      <c r="BF12" s="865"/>
      <c r="BG12" s="865"/>
      <c r="BH12" s="865"/>
      <c r="BI12" s="866"/>
      <c r="BJ12" s="864"/>
      <c r="BK12" s="865"/>
      <c r="BL12" s="865"/>
      <c r="BM12" s="865"/>
      <c r="BN12" s="865"/>
      <c r="BO12" s="865"/>
      <c r="BP12" s="866"/>
      <c r="BQ12" s="867" t="s">
        <v>685</v>
      </c>
      <c r="BR12" s="865"/>
      <c r="BS12" s="865"/>
      <c r="BT12" s="865"/>
      <c r="BU12" s="865"/>
      <c r="BV12" s="865"/>
      <c r="BW12" s="866"/>
      <c r="BX12" s="867" t="s">
        <v>693</v>
      </c>
      <c r="BY12" s="865"/>
      <c r="BZ12" s="865"/>
      <c r="CA12" s="865"/>
      <c r="CB12" s="865"/>
      <c r="CC12" s="865"/>
      <c r="CD12" s="866"/>
      <c r="CE12" s="867" t="s">
        <v>717</v>
      </c>
      <c r="CF12" s="865"/>
      <c r="CG12" s="865"/>
      <c r="CH12" s="865"/>
      <c r="CI12" s="865"/>
      <c r="CJ12" s="865"/>
      <c r="CK12" s="866"/>
      <c r="CL12" s="864"/>
      <c r="CM12" s="865"/>
      <c r="CN12" s="865"/>
      <c r="CO12" s="865"/>
      <c r="CP12" s="865"/>
      <c r="CQ12" s="865"/>
      <c r="CR12" s="866"/>
      <c r="CS12" s="864"/>
      <c r="CT12" s="865"/>
      <c r="CU12" s="865"/>
      <c r="CV12" s="865"/>
      <c r="CW12" s="865"/>
      <c r="CX12" s="865"/>
      <c r="CY12" s="866"/>
      <c r="CZ12" s="19"/>
      <c r="DA12" s="19"/>
      <c r="DB12" s="19"/>
      <c r="DC12" s="19"/>
      <c r="DD12" s="19"/>
      <c r="DE12" s="21"/>
      <c r="DF12" s="21"/>
      <c r="DG12" s="21"/>
      <c r="DH12" s="21"/>
      <c r="DI12" s="21"/>
    </row>
    <row r="13" spans="2:114" ht="105.75" customHeight="1">
      <c r="B13" s="14">
        <v>10</v>
      </c>
      <c r="C13" s="15" t="s">
        <v>671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867" t="s">
        <v>721</v>
      </c>
      <c r="AI13" s="865"/>
      <c r="AJ13" s="865"/>
      <c r="AK13" s="865"/>
      <c r="AL13" s="865"/>
      <c r="AM13" s="865"/>
      <c r="AN13" s="866"/>
      <c r="AO13" s="867" t="s">
        <v>722</v>
      </c>
      <c r="AP13" s="865"/>
      <c r="AQ13" s="865"/>
      <c r="AR13" s="865"/>
      <c r="AS13" s="865"/>
      <c r="AT13" s="865"/>
      <c r="AU13" s="866"/>
      <c r="AV13" s="867" t="s">
        <v>704</v>
      </c>
      <c r="AW13" s="865"/>
      <c r="AX13" s="865"/>
      <c r="AY13" s="865"/>
      <c r="AZ13" s="865"/>
      <c r="BA13" s="865"/>
      <c r="BB13" s="866"/>
      <c r="BC13" s="867" t="s">
        <v>723</v>
      </c>
      <c r="BD13" s="865"/>
      <c r="BE13" s="865"/>
      <c r="BF13" s="865"/>
      <c r="BG13" s="865"/>
      <c r="BH13" s="865"/>
      <c r="BI13" s="866"/>
      <c r="BJ13" s="867" t="s">
        <v>724</v>
      </c>
      <c r="BK13" s="865"/>
      <c r="BL13" s="865"/>
      <c r="BM13" s="865"/>
      <c r="BN13" s="865"/>
      <c r="BO13" s="865"/>
      <c r="BP13" s="866"/>
      <c r="BQ13" s="867" t="s">
        <v>705</v>
      </c>
      <c r="BR13" s="865"/>
      <c r="BS13" s="865"/>
      <c r="BT13" s="865"/>
      <c r="BU13" s="865"/>
      <c r="BV13" s="865"/>
      <c r="BW13" s="866"/>
      <c r="BX13" s="867" t="s">
        <v>725</v>
      </c>
      <c r="BY13" s="865"/>
      <c r="BZ13" s="865"/>
      <c r="CA13" s="865"/>
      <c r="CB13" s="865"/>
      <c r="CC13" s="865"/>
      <c r="CD13" s="866"/>
      <c r="CE13" s="867" t="s">
        <v>726</v>
      </c>
      <c r="CF13" s="865"/>
      <c r="CG13" s="865"/>
      <c r="CH13" s="865"/>
      <c r="CI13" s="865"/>
      <c r="CJ13" s="865"/>
      <c r="CK13" s="866"/>
      <c r="CL13" s="864"/>
      <c r="CM13" s="865"/>
      <c r="CN13" s="865"/>
      <c r="CO13" s="865"/>
      <c r="CP13" s="865"/>
      <c r="CQ13" s="865"/>
      <c r="CR13" s="866"/>
      <c r="CS13" s="864"/>
      <c r="CT13" s="865"/>
      <c r="CU13" s="865"/>
      <c r="CV13" s="865"/>
      <c r="CW13" s="865"/>
      <c r="CX13" s="865"/>
      <c r="CY13" s="866"/>
      <c r="CZ13" s="19"/>
      <c r="DA13" s="19"/>
      <c r="DB13" s="19"/>
      <c r="DC13" s="19"/>
      <c r="DD13" s="19"/>
      <c r="DE13" s="21"/>
      <c r="DF13" s="21"/>
      <c r="DG13" s="21"/>
      <c r="DH13" s="21"/>
      <c r="DI13" s="21"/>
    </row>
    <row r="14" spans="2:114" s="10" customFormat="1" ht="17.25" customHeight="1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CZ14" s="20"/>
      <c r="DA14" s="20"/>
      <c r="DB14" s="22"/>
      <c r="DC14" s="22"/>
      <c r="DD14" s="22"/>
    </row>
  </sheetData>
  <mergeCells count="124">
    <mergeCell ref="D2:H2"/>
    <mergeCell ref="I2:M2"/>
    <mergeCell ref="N2:R2"/>
    <mergeCell ref="S2:W2"/>
    <mergeCell ref="X2:AB2"/>
    <mergeCell ref="AC2:AG2"/>
    <mergeCell ref="AH2:AL2"/>
    <mergeCell ref="AM2:AQ2"/>
    <mergeCell ref="AR2:AV2"/>
    <mergeCell ref="CP2:CT2"/>
    <mergeCell ref="CU2:CY2"/>
    <mergeCell ref="CZ2:DD2"/>
    <mergeCell ref="DE2:DI2"/>
    <mergeCell ref="AH4:AN4"/>
    <mergeCell ref="AO4:AU4"/>
    <mergeCell ref="AV4:BB4"/>
    <mergeCell ref="BC4:BI4"/>
    <mergeCell ref="BJ4:BP4"/>
    <mergeCell ref="BQ4:BW4"/>
    <mergeCell ref="BX4:CD4"/>
    <mergeCell ref="CE4:CK4"/>
    <mergeCell ref="CL4:CR4"/>
    <mergeCell ref="CS4:CY4"/>
    <mergeCell ref="AW2:BA2"/>
    <mergeCell ref="BB2:BF2"/>
    <mergeCell ref="BG2:BK2"/>
    <mergeCell ref="BL2:BP2"/>
    <mergeCell ref="BQ2:BU2"/>
    <mergeCell ref="BV2:BZ2"/>
    <mergeCell ref="CA2:CE2"/>
    <mergeCell ref="CF2:CJ2"/>
    <mergeCell ref="CK2:CO2"/>
    <mergeCell ref="CS5:CY5"/>
    <mergeCell ref="AH6:AN6"/>
    <mergeCell ref="AO6:AU6"/>
    <mergeCell ref="AV6:BB6"/>
    <mergeCell ref="BC6:BI6"/>
    <mergeCell ref="BJ6:BP6"/>
    <mergeCell ref="BQ6:BW6"/>
    <mergeCell ref="BX6:CD6"/>
    <mergeCell ref="CE6:CK6"/>
    <mergeCell ref="CL6:CR6"/>
    <mergeCell ref="CS6:CY6"/>
    <mergeCell ref="AH5:AN5"/>
    <mergeCell ref="AO5:AU5"/>
    <mergeCell ref="AV5:BB5"/>
    <mergeCell ref="BC5:BI5"/>
    <mergeCell ref="BJ5:BP5"/>
    <mergeCell ref="BQ5:BW5"/>
    <mergeCell ref="BX5:CD5"/>
    <mergeCell ref="CE5:CK5"/>
    <mergeCell ref="CL5:CR5"/>
    <mergeCell ref="CS7:CY7"/>
    <mergeCell ref="AH8:AN8"/>
    <mergeCell ref="AO8:AU8"/>
    <mergeCell ref="AV8:BB8"/>
    <mergeCell ref="BC8:BI8"/>
    <mergeCell ref="BJ8:BP8"/>
    <mergeCell ref="BQ8:BW8"/>
    <mergeCell ref="BX8:CD8"/>
    <mergeCell ref="CE8:CK8"/>
    <mergeCell ref="CL8:CR8"/>
    <mergeCell ref="CS8:CY8"/>
    <mergeCell ref="AH7:AN7"/>
    <mergeCell ref="AO7:AU7"/>
    <mergeCell ref="AV7:BB7"/>
    <mergeCell ref="BC7:BI7"/>
    <mergeCell ref="BJ7:BP7"/>
    <mergeCell ref="BQ7:BW7"/>
    <mergeCell ref="BX7:CD7"/>
    <mergeCell ref="CE7:CK7"/>
    <mergeCell ref="CL7:CR7"/>
    <mergeCell ref="AH9:AN9"/>
    <mergeCell ref="AO9:AU9"/>
    <mergeCell ref="AV9:BB9"/>
    <mergeCell ref="BC9:BI9"/>
    <mergeCell ref="BJ9:BP9"/>
    <mergeCell ref="BQ9:BW9"/>
    <mergeCell ref="BX9:CD9"/>
    <mergeCell ref="CE9:CK9"/>
    <mergeCell ref="CL9:CR9"/>
    <mergeCell ref="AH10:AN10"/>
    <mergeCell ref="AO10:AU10"/>
    <mergeCell ref="AV10:BB10"/>
    <mergeCell ref="BC10:BI10"/>
    <mergeCell ref="BJ10:BP10"/>
    <mergeCell ref="BQ10:BW10"/>
    <mergeCell ref="BX10:CD10"/>
    <mergeCell ref="CE10:CK10"/>
    <mergeCell ref="CL10:CR10"/>
    <mergeCell ref="AO11:AU11"/>
    <mergeCell ref="AV11:BB11"/>
    <mergeCell ref="BC11:BI11"/>
    <mergeCell ref="BJ11:BP11"/>
    <mergeCell ref="BQ11:BW11"/>
    <mergeCell ref="BX11:CD11"/>
    <mergeCell ref="CE11:CK11"/>
    <mergeCell ref="CL11:CR11"/>
    <mergeCell ref="CS9:CY9"/>
    <mergeCell ref="CS10:CY10"/>
    <mergeCell ref="CS13:CY13"/>
    <mergeCell ref="B2:B3"/>
    <mergeCell ref="C2:C3"/>
    <mergeCell ref="AH13:AN13"/>
    <mergeCell ref="AO13:AU13"/>
    <mergeCell ref="AV13:BB13"/>
    <mergeCell ref="BC13:BI13"/>
    <mergeCell ref="BJ13:BP13"/>
    <mergeCell ref="BQ13:BW13"/>
    <mergeCell ref="BX13:CD13"/>
    <mergeCell ref="CE13:CK13"/>
    <mergeCell ref="CL13:CR13"/>
    <mergeCell ref="CS11:CY11"/>
    <mergeCell ref="AH12:AN12"/>
    <mergeCell ref="AO12:AU12"/>
    <mergeCell ref="AV12:BB12"/>
    <mergeCell ref="BC12:BI12"/>
    <mergeCell ref="BJ12:BP12"/>
    <mergeCell ref="BQ12:BW12"/>
    <mergeCell ref="BX12:CD12"/>
    <mergeCell ref="CE12:CK12"/>
    <mergeCell ref="CL12:CR12"/>
    <mergeCell ref="CS12:CY12"/>
    <mergeCell ref="AH11:AN11"/>
  </mergeCells>
  <pageMargins left="0.15748031496063" right="0.118110236220472" top="0.39370078740157499" bottom="0.196850393700787" header="0.31496062992126" footer="0.118110236220472"/>
  <pageSetup scale="5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4"/>
  <dimension ref="A1:U58"/>
  <sheetViews>
    <sheetView topLeftCell="K31" zoomScale="85" zoomScaleNormal="85" workbookViewId="0">
      <selection activeCell="S28" sqref="S28"/>
    </sheetView>
  </sheetViews>
  <sheetFormatPr defaultColWidth="9.1796875" defaultRowHeight="14.5"/>
  <cols>
    <col min="1" max="1" width="9.1796875" style="1"/>
    <col min="2" max="2" width="20.453125" style="1" customWidth="1"/>
    <col min="3" max="9" width="18.1796875" style="1" hidden="1" customWidth="1"/>
    <col min="10" max="10" width="5.1796875" style="1" customWidth="1"/>
    <col min="11" max="11" width="33" style="1" customWidth="1"/>
    <col min="12" max="12" width="26.54296875" style="1" customWidth="1"/>
    <col min="13" max="13" width="29.453125" style="1" customWidth="1"/>
    <col min="14" max="14" width="35.453125" style="1" customWidth="1"/>
    <col min="15" max="15" width="28.453125" style="1" customWidth="1"/>
    <col min="16" max="19" width="26.54296875" style="1" customWidth="1"/>
    <col min="20" max="20" width="36.54296875" style="1" customWidth="1"/>
    <col min="21" max="21" width="28.453125" style="1" customWidth="1"/>
    <col min="22" max="16384" width="9.1796875" style="1"/>
  </cols>
  <sheetData>
    <row r="1" spans="1:21">
      <c r="A1" s="2"/>
      <c r="B1" s="2"/>
    </row>
    <row r="2" spans="1:21">
      <c r="A2" s="2">
        <v>1</v>
      </c>
      <c r="B2" s="2" t="s">
        <v>604</v>
      </c>
      <c r="C2" s="1">
        <v>1</v>
      </c>
      <c r="G2" s="1">
        <v>9</v>
      </c>
      <c r="H2" s="1">
        <v>10</v>
      </c>
    </row>
    <row r="3" spans="1:21">
      <c r="A3" s="2">
        <v>2</v>
      </c>
      <c r="B3" s="2" t="s">
        <v>605</v>
      </c>
      <c r="H3" s="1">
        <v>9</v>
      </c>
      <c r="I3" s="1">
        <v>10</v>
      </c>
    </row>
    <row r="4" spans="1:21">
      <c r="A4" s="2">
        <v>3</v>
      </c>
      <c r="B4" s="2" t="s">
        <v>609</v>
      </c>
      <c r="E4" s="1">
        <v>9</v>
      </c>
      <c r="F4" s="1">
        <v>10</v>
      </c>
    </row>
    <row r="5" spans="1:21">
      <c r="A5" s="2">
        <v>4</v>
      </c>
      <c r="B5" s="2" t="s">
        <v>656</v>
      </c>
      <c r="D5" s="1">
        <v>8</v>
      </c>
      <c r="E5" s="1">
        <v>9</v>
      </c>
      <c r="F5" s="1">
        <v>10</v>
      </c>
      <c r="K5" s="1">
        <v>1</v>
      </c>
      <c r="L5" s="1" t="s">
        <v>727</v>
      </c>
      <c r="M5" s="1">
        <v>6</v>
      </c>
      <c r="O5" s="1">
        <v>6</v>
      </c>
      <c r="P5" s="1">
        <v>2</v>
      </c>
      <c r="Q5" s="1">
        <f>SUM(M5:P5)</f>
        <v>14</v>
      </c>
    </row>
    <row r="6" spans="1:21">
      <c r="A6" s="2">
        <v>5</v>
      </c>
      <c r="B6" s="2" t="s">
        <v>672</v>
      </c>
      <c r="C6" s="1">
        <v>6</v>
      </c>
      <c r="D6" s="1">
        <v>9</v>
      </c>
      <c r="E6" s="1">
        <v>10</v>
      </c>
      <c r="K6" s="1">
        <v>2</v>
      </c>
      <c r="L6" s="1" t="str">
        <f>L25</f>
        <v>BUDI SURYADI</v>
      </c>
      <c r="M6" s="1">
        <v>6</v>
      </c>
      <c r="N6" s="1">
        <v>6</v>
      </c>
      <c r="O6" s="1">
        <v>2</v>
      </c>
      <c r="Q6" s="1">
        <f t="shared" ref="Q6:Q10" si="0">SUM(M6:P6)</f>
        <v>14</v>
      </c>
    </row>
    <row r="7" spans="1:21">
      <c r="A7" s="2">
        <v>6</v>
      </c>
      <c r="B7" s="2" t="s">
        <v>658</v>
      </c>
      <c r="C7" s="1">
        <v>4</v>
      </c>
      <c r="G7" s="1">
        <v>9</v>
      </c>
      <c r="H7" s="1">
        <v>10</v>
      </c>
      <c r="K7" s="1">
        <v>3</v>
      </c>
      <c r="L7" s="1" t="str">
        <f>M25</f>
        <v>WIJI PINILIH</v>
      </c>
      <c r="M7" s="1">
        <v>6</v>
      </c>
      <c r="N7" s="1">
        <v>6</v>
      </c>
      <c r="O7" s="1">
        <v>4</v>
      </c>
      <c r="Q7" s="1">
        <f t="shared" si="0"/>
        <v>16</v>
      </c>
    </row>
    <row r="8" spans="1:21">
      <c r="A8" s="2">
        <v>7</v>
      </c>
      <c r="B8" s="2" t="s">
        <v>728</v>
      </c>
      <c r="C8" s="1">
        <v>7</v>
      </c>
      <c r="E8" s="1">
        <v>9</v>
      </c>
      <c r="F8" s="1">
        <v>10</v>
      </c>
      <c r="K8" s="1">
        <v>4</v>
      </c>
      <c r="L8" s="1" t="str">
        <f>P25</f>
        <v>FARID MIRZA DIMJATI</v>
      </c>
      <c r="M8" s="1">
        <v>3</v>
      </c>
      <c r="N8" s="1">
        <v>3</v>
      </c>
      <c r="O8" s="1">
        <v>2</v>
      </c>
      <c r="P8" s="1">
        <v>4</v>
      </c>
      <c r="Q8" s="1">
        <f t="shared" si="0"/>
        <v>12</v>
      </c>
    </row>
    <row r="9" spans="1:21">
      <c r="A9" s="2">
        <v>8</v>
      </c>
      <c r="B9" s="2" t="s">
        <v>602</v>
      </c>
      <c r="C9" s="1">
        <v>7</v>
      </c>
      <c r="D9" s="1">
        <v>10</v>
      </c>
      <c r="K9" s="1">
        <v>5</v>
      </c>
      <c r="L9" s="1" t="str">
        <f>R25</f>
        <v>DINAR ARIYANTO</v>
      </c>
      <c r="M9" s="1">
        <v>3</v>
      </c>
      <c r="N9" s="1">
        <v>6</v>
      </c>
      <c r="O9" s="1">
        <v>2</v>
      </c>
      <c r="P9" s="1">
        <v>2</v>
      </c>
      <c r="Q9" s="1">
        <f t="shared" si="0"/>
        <v>13</v>
      </c>
    </row>
    <row r="10" spans="1:21">
      <c r="K10" s="1">
        <v>6</v>
      </c>
      <c r="L10" s="1" t="s">
        <v>729</v>
      </c>
      <c r="N10" s="1">
        <v>3</v>
      </c>
      <c r="P10" s="1">
        <v>8</v>
      </c>
      <c r="Q10" s="1">
        <f t="shared" si="0"/>
        <v>11</v>
      </c>
    </row>
    <row r="14" spans="1:21">
      <c r="J14" s="2"/>
      <c r="K14" s="3" t="s">
        <v>664</v>
      </c>
      <c r="L14" s="3" t="s">
        <v>253</v>
      </c>
      <c r="M14" s="3" t="s">
        <v>730</v>
      </c>
      <c r="N14" s="3" t="s">
        <v>731</v>
      </c>
      <c r="O14" s="3" t="s">
        <v>732</v>
      </c>
      <c r="P14" s="3" t="s">
        <v>733</v>
      </c>
      <c r="Q14" s="3" t="s">
        <v>734</v>
      </c>
      <c r="R14" s="3" t="s">
        <v>735</v>
      </c>
      <c r="S14" s="3" t="s">
        <v>736</v>
      </c>
      <c r="T14" s="3" t="s">
        <v>737</v>
      </c>
      <c r="U14" s="3" t="s">
        <v>738</v>
      </c>
    </row>
    <row r="15" spans="1:21">
      <c r="J15" s="2">
        <v>1</v>
      </c>
      <c r="K15" s="2"/>
      <c r="L15" s="2" t="s">
        <v>253</v>
      </c>
      <c r="M15" s="2" t="s">
        <v>190</v>
      </c>
      <c r="N15" s="2" t="s">
        <v>251</v>
      </c>
      <c r="O15" s="2" t="s">
        <v>739</v>
      </c>
      <c r="P15" s="2" t="s">
        <v>205</v>
      </c>
      <c r="Q15" s="2" t="s">
        <v>202</v>
      </c>
      <c r="R15" s="2" t="s">
        <v>245</v>
      </c>
      <c r="S15" s="2" t="s">
        <v>201</v>
      </c>
      <c r="T15" s="2" t="s">
        <v>211</v>
      </c>
      <c r="U15" s="2"/>
    </row>
    <row r="16" spans="1:21">
      <c r="J16" s="2">
        <v>2</v>
      </c>
      <c r="K16" s="2" t="s">
        <v>740</v>
      </c>
      <c r="L16" s="2" t="s">
        <v>190</v>
      </c>
      <c r="M16" s="2" t="s">
        <v>248</v>
      </c>
      <c r="N16" s="2" t="s">
        <v>251</v>
      </c>
      <c r="O16" s="2" t="s">
        <v>739</v>
      </c>
      <c r="P16" s="2" t="s">
        <v>205</v>
      </c>
      <c r="Q16" s="2" t="s">
        <v>202</v>
      </c>
      <c r="R16" s="2" t="s">
        <v>245</v>
      </c>
      <c r="S16" s="2" t="s">
        <v>201</v>
      </c>
      <c r="T16" s="2" t="s">
        <v>211</v>
      </c>
      <c r="U16" s="2"/>
    </row>
    <row r="17" spans="10:21">
      <c r="J17" s="2">
        <v>3</v>
      </c>
      <c r="K17" s="2" t="s">
        <v>195</v>
      </c>
      <c r="L17" s="2" t="s">
        <v>194</v>
      </c>
      <c r="M17" s="2" t="s">
        <v>248</v>
      </c>
      <c r="N17" s="2" t="s">
        <v>251</v>
      </c>
      <c r="O17" s="2" t="s">
        <v>739</v>
      </c>
      <c r="P17" s="2" t="s">
        <v>205</v>
      </c>
      <c r="Q17" s="2" t="s">
        <v>741</v>
      </c>
      <c r="R17" s="2" t="s">
        <v>245</v>
      </c>
      <c r="S17" s="2" t="s">
        <v>201</v>
      </c>
      <c r="T17" s="2"/>
      <c r="U17" s="2" t="s">
        <v>209</v>
      </c>
    </row>
    <row r="18" spans="10:21">
      <c r="J18" s="2">
        <v>4</v>
      </c>
      <c r="K18" s="2" t="s">
        <v>740</v>
      </c>
      <c r="L18" s="2" t="s">
        <v>194</v>
      </c>
      <c r="M18" s="2" t="s">
        <v>190</v>
      </c>
      <c r="N18" s="2" t="s">
        <v>251</v>
      </c>
      <c r="O18" s="2" t="s">
        <v>739</v>
      </c>
      <c r="P18" s="2" t="s">
        <v>742</v>
      </c>
      <c r="Q18" s="2"/>
      <c r="R18" s="2" t="s">
        <v>245</v>
      </c>
      <c r="S18" s="2" t="s">
        <v>201</v>
      </c>
      <c r="T18" s="2" t="s">
        <v>657</v>
      </c>
      <c r="U18" s="2" t="s">
        <v>209</v>
      </c>
    </row>
    <row r="19" spans="10:21">
      <c r="J19" s="2">
        <v>5</v>
      </c>
      <c r="K19" s="2" t="s">
        <v>190</v>
      </c>
      <c r="L19" s="2" t="s">
        <v>253</v>
      </c>
      <c r="M19" s="2" t="s">
        <v>206</v>
      </c>
      <c r="N19" s="2"/>
      <c r="O19" s="2" t="s">
        <v>743</v>
      </c>
      <c r="P19" s="2" t="s">
        <v>742</v>
      </c>
      <c r="Q19" s="2" t="s">
        <v>741</v>
      </c>
      <c r="R19" s="2" t="s">
        <v>245</v>
      </c>
      <c r="S19" s="2" t="s">
        <v>201</v>
      </c>
      <c r="T19" s="2" t="s">
        <v>657</v>
      </c>
      <c r="U19" s="2"/>
    </row>
    <row r="20" spans="10:21">
      <c r="J20" s="2">
        <v>6</v>
      </c>
      <c r="K20" s="2" t="s">
        <v>195</v>
      </c>
      <c r="L20" s="2" t="s">
        <v>194</v>
      </c>
      <c r="M20" s="2" t="s">
        <v>206</v>
      </c>
      <c r="N20" s="2" t="s">
        <v>251</v>
      </c>
      <c r="O20" s="2" t="s">
        <v>743</v>
      </c>
      <c r="P20" s="2"/>
      <c r="Q20" s="2" t="s">
        <v>197</v>
      </c>
      <c r="R20" s="2" t="s">
        <v>245</v>
      </c>
      <c r="S20" s="2" t="s">
        <v>201</v>
      </c>
      <c r="T20" s="2" t="s">
        <v>657</v>
      </c>
      <c r="U20" s="2"/>
    </row>
    <row r="21" spans="10:21">
      <c r="J21" s="2">
        <v>7</v>
      </c>
      <c r="K21" s="2" t="s">
        <v>190</v>
      </c>
      <c r="L21" s="2" t="s">
        <v>194</v>
      </c>
      <c r="M21" s="2" t="s">
        <v>206</v>
      </c>
      <c r="N21" s="2" t="s">
        <v>251</v>
      </c>
      <c r="O21" s="2"/>
      <c r="P21" s="2" t="s">
        <v>742</v>
      </c>
      <c r="Q21" s="2" t="s">
        <v>197</v>
      </c>
      <c r="R21" s="2"/>
      <c r="S21" s="2"/>
      <c r="T21" s="2" t="s">
        <v>657</v>
      </c>
      <c r="U21" s="2" t="s">
        <v>209</v>
      </c>
    </row>
    <row r="22" spans="10:21">
      <c r="J22" s="2">
        <v>8</v>
      </c>
      <c r="K22" s="2" t="s">
        <v>190</v>
      </c>
      <c r="L22" s="2" t="s">
        <v>253</v>
      </c>
      <c r="M22" s="2" t="s">
        <v>248</v>
      </c>
      <c r="N22" s="2"/>
      <c r="O22" s="2" t="s">
        <v>743</v>
      </c>
      <c r="P22" s="2" t="s">
        <v>742</v>
      </c>
      <c r="Q22" s="2" t="s">
        <v>197</v>
      </c>
      <c r="R22" s="2" t="s">
        <v>194</v>
      </c>
      <c r="S22" s="2"/>
      <c r="T22" s="2" t="s">
        <v>657</v>
      </c>
      <c r="U22" s="2" t="s">
        <v>209</v>
      </c>
    </row>
    <row r="23" spans="10:21">
      <c r="J23" s="2">
        <v>9</v>
      </c>
      <c r="K23" s="2"/>
      <c r="L23" s="2"/>
      <c r="M23" s="2"/>
      <c r="N23" s="2"/>
      <c r="O23" s="2" t="s">
        <v>743</v>
      </c>
      <c r="P23" s="2"/>
      <c r="Q23" s="2"/>
      <c r="R23" s="2"/>
      <c r="S23" s="2"/>
      <c r="T23" s="2" t="s">
        <v>657</v>
      </c>
      <c r="U23" s="2"/>
    </row>
    <row r="24" spans="10:21">
      <c r="J24" s="2">
        <v>10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0:21">
      <c r="J25" s="2"/>
      <c r="K25" s="4" t="s">
        <v>727</v>
      </c>
      <c r="L25" s="4" t="s">
        <v>744</v>
      </c>
      <c r="M25" s="4" t="s">
        <v>745</v>
      </c>
      <c r="N25" s="2"/>
      <c r="O25" s="2"/>
      <c r="P25" s="4" t="s">
        <v>746</v>
      </c>
      <c r="Q25" s="2"/>
      <c r="R25" s="4" t="s">
        <v>747</v>
      </c>
      <c r="S25" s="2"/>
      <c r="T25" s="2"/>
      <c r="U25" s="2"/>
    </row>
    <row r="31" spans="10:21" ht="15" customHeight="1">
      <c r="N31" s="872" t="s">
        <v>657</v>
      </c>
      <c r="O31" s="872"/>
      <c r="P31" s="872"/>
      <c r="Q31" s="5">
        <v>1</v>
      </c>
      <c r="R31" s="6">
        <v>3</v>
      </c>
      <c r="S31" s="7" t="s">
        <v>659</v>
      </c>
    </row>
    <row r="32" spans="10:21">
      <c r="N32" s="872" t="s">
        <v>245</v>
      </c>
      <c r="O32" s="872"/>
      <c r="P32" s="872"/>
      <c r="Q32" s="5">
        <v>2</v>
      </c>
      <c r="R32" s="6">
        <v>6</v>
      </c>
      <c r="S32" s="7" t="s">
        <v>748</v>
      </c>
    </row>
    <row r="33" spans="10:21">
      <c r="N33" s="872" t="s">
        <v>248</v>
      </c>
      <c r="O33" s="872"/>
      <c r="P33" s="872"/>
      <c r="Q33" s="5">
        <v>2</v>
      </c>
      <c r="R33" s="6">
        <v>6</v>
      </c>
      <c r="S33" s="7" t="s">
        <v>660</v>
      </c>
    </row>
    <row r="34" spans="10:21" ht="15" customHeight="1">
      <c r="N34" s="872" t="s">
        <v>251</v>
      </c>
      <c r="O34" s="872"/>
      <c r="P34" s="872"/>
      <c r="Q34" s="5">
        <v>1</v>
      </c>
      <c r="R34" s="6">
        <v>3</v>
      </c>
      <c r="S34" s="7" t="s">
        <v>661</v>
      </c>
    </row>
    <row r="35" spans="10:21">
      <c r="N35" s="872" t="s">
        <v>253</v>
      </c>
      <c r="O35" s="872"/>
      <c r="P35" s="872"/>
      <c r="Q35" s="5">
        <v>2</v>
      </c>
      <c r="R35" s="6">
        <v>6</v>
      </c>
      <c r="S35" s="8" t="s">
        <v>749</v>
      </c>
    </row>
    <row r="36" spans="10:21">
      <c r="N36" s="869"/>
      <c r="O36" s="870"/>
      <c r="P36" s="871"/>
      <c r="Q36" s="9"/>
      <c r="R36" s="2"/>
      <c r="S36" s="2"/>
    </row>
    <row r="47" spans="10:21">
      <c r="J47" s="2"/>
      <c r="K47" s="3" t="s">
        <v>664</v>
      </c>
      <c r="L47" s="3" t="s">
        <v>253</v>
      </c>
      <c r="M47" s="3" t="s">
        <v>730</v>
      </c>
      <c r="N47" s="3" t="s">
        <v>731</v>
      </c>
      <c r="O47" s="3" t="s">
        <v>732</v>
      </c>
      <c r="P47" s="3" t="s">
        <v>733</v>
      </c>
      <c r="Q47" s="3" t="s">
        <v>734</v>
      </c>
      <c r="R47" s="3" t="s">
        <v>735</v>
      </c>
      <c r="S47" s="3" t="s">
        <v>736</v>
      </c>
      <c r="T47" s="3" t="s">
        <v>737</v>
      </c>
      <c r="U47" s="3" t="s">
        <v>738</v>
      </c>
    </row>
    <row r="48" spans="10:21">
      <c r="J48" s="2">
        <v>1</v>
      </c>
      <c r="K48" s="2"/>
      <c r="L48" s="2" t="s">
        <v>253</v>
      </c>
      <c r="M48" s="2" t="s">
        <v>248</v>
      </c>
      <c r="N48" s="2" t="s">
        <v>739</v>
      </c>
      <c r="O48" s="2"/>
      <c r="P48" s="2" t="s">
        <v>205</v>
      </c>
      <c r="Q48" s="2" t="s">
        <v>202</v>
      </c>
      <c r="R48" s="2" t="s">
        <v>245</v>
      </c>
      <c r="S48" s="2" t="s">
        <v>201</v>
      </c>
      <c r="T48" s="2" t="s">
        <v>190</v>
      </c>
      <c r="U48" s="2" t="s">
        <v>211</v>
      </c>
    </row>
    <row r="49" spans="10:21">
      <c r="J49" s="2">
        <v>2</v>
      </c>
      <c r="K49" s="2" t="s">
        <v>740</v>
      </c>
      <c r="L49" s="2" t="s">
        <v>253</v>
      </c>
      <c r="M49" s="2" t="s">
        <v>248</v>
      </c>
      <c r="N49" s="2" t="s">
        <v>739</v>
      </c>
      <c r="O49" s="2"/>
      <c r="P49" s="2" t="s">
        <v>205</v>
      </c>
      <c r="Q49" s="2" t="s">
        <v>202</v>
      </c>
      <c r="R49" s="2" t="s">
        <v>245</v>
      </c>
      <c r="S49" s="2" t="s">
        <v>201</v>
      </c>
      <c r="T49" s="2" t="s">
        <v>190</v>
      </c>
      <c r="U49" s="2" t="s">
        <v>211</v>
      </c>
    </row>
    <row r="50" spans="10:21">
      <c r="J50" s="2">
        <v>3</v>
      </c>
      <c r="K50" s="2" t="s">
        <v>195</v>
      </c>
      <c r="L50" s="2" t="s">
        <v>253</v>
      </c>
      <c r="M50" s="2" t="s">
        <v>248</v>
      </c>
      <c r="N50" s="2" t="s">
        <v>739</v>
      </c>
      <c r="O50" s="2" t="s">
        <v>209</v>
      </c>
      <c r="P50" s="2" t="s">
        <v>205</v>
      </c>
      <c r="Q50" s="2" t="s">
        <v>741</v>
      </c>
      <c r="R50" s="2" t="s">
        <v>245</v>
      </c>
      <c r="S50" s="2" t="s">
        <v>201</v>
      </c>
      <c r="T50" s="2"/>
      <c r="U50" s="2" t="s">
        <v>194</v>
      </c>
    </row>
    <row r="51" spans="10:21">
      <c r="J51" s="2">
        <v>4</v>
      </c>
      <c r="K51" s="2" t="s">
        <v>740</v>
      </c>
      <c r="L51" s="2" t="s">
        <v>253</v>
      </c>
      <c r="M51" s="2" t="s">
        <v>248</v>
      </c>
      <c r="N51" s="2" t="s">
        <v>739</v>
      </c>
      <c r="O51" s="2"/>
      <c r="P51" s="2" t="s">
        <v>198</v>
      </c>
      <c r="Q51" s="2"/>
      <c r="R51" s="2" t="s">
        <v>245</v>
      </c>
      <c r="S51" s="2" t="s">
        <v>201</v>
      </c>
      <c r="T51" s="2" t="s">
        <v>190</v>
      </c>
      <c r="U51" s="2" t="s">
        <v>194</v>
      </c>
    </row>
    <row r="52" spans="10:21">
      <c r="J52" s="2">
        <v>5</v>
      </c>
      <c r="K52" s="2" t="s">
        <v>190</v>
      </c>
      <c r="L52" s="2" t="s">
        <v>253</v>
      </c>
      <c r="M52" s="2" t="s">
        <v>248</v>
      </c>
      <c r="N52" s="2"/>
      <c r="O52" s="2" t="s">
        <v>743</v>
      </c>
      <c r="P52" s="2" t="s">
        <v>198</v>
      </c>
      <c r="Q52" s="2"/>
      <c r="R52" s="2" t="s">
        <v>206</v>
      </c>
      <c r="S52" s="2" t="s">
        <v>201</v>
      </c>
      <c r="T52" s="2" t="s">
        <v>657</v>
      </c>
      <c r="U52" s="2" t="s">
        <v>194</v>
      </c>
    </row>
    <row r="53" spans="10:21">
      <c r="J53" s="2">
        <v>6</v>
      </c>
      <c r="K53" s="2" t="s">
        <v>195</v>
      </c>
      <c r="L53" s="2" t="s">
        <v>253</v>
      </c>
      <c r="M53" s="2" t="s">
        <v>248</v>
      </c>
      <c r="N53" s="2" t="s">
        <v>251</v>
      </c>
      <c r="O53" s="2" t="s">
        <v>743</v>
      </c>
      <c r="P53" s="2"/>
      <c r="Q53" s="2" t="s">
        <v>197</v>
      </c>
      <c r="R53" s="2" t="s">
        <v>206</v>
      </c>
      <c r="S53" s="2" t="s">
        <v>201</v>
      </c>
      <c r="T53" s="2"/>
      <c r="U53" s="2" t="s">
        <v>194</v>
      </c>
    </row>
    <row r="54" spans="10:21">
      <c r="J54" s="2">
        <v>7</v>
      </c>
      <c r="K54" s="2" t="s">
        <v>190</v>
      </c>
      <c r="L54" s="2" t="s">
        <v>206</v>
      </c>
      <c r="M54" s="2" t="s">
        <v>197</v>
      </c>
      <c r="N54" s="2" t="s">
        <v>251</v>
      </c>
      <c r="O54" s="2" t="s">
        <v>209</v>
      </c>
      <c r="P54" s="2" t="s">
        <v>742</v>
      </c>
      <c r="Q54" s="2" t="s">
        <v>741</v>
      </c>
      <c r="R54" s="2" t="s">
        <v>245</v>
      </c>
      <c r="S54" s="2"/>
      <c r="T54" s="2" t="s">
        <v>657</v>
      </c>
      <c r="U54" s="2" t="s">
        <v>194</v>
      </c>
    </row>
    <row r="55" spans="10:21">
      <c r="J55" s="2">
        <v>8</v>
      </c>
      <c r="K55" s="2" t="s">
        <v>190</v>
      </c>
      <c r="L55" s="2" t="s">
        <v>206</v>
      </c>
      <c r="M55" s="2"/>
      <c r="N55" s="2" t="s">
        <v>251</v>
      </c>
      <c r="O55" s="2" t="s">
        <v>743</v>
      </c>
      <c r="P55" s="2" t="s">
        <v>742</v>
      </c>
      <c r="Q55" s="2" t="s">
        <v>197</v>
      </c>
      <c r="R55" s="2" t="s">
        <v>245</v>
      </c>
      <c r="S55" s="2"/>
      <c r="T55" s="2" t="s">
        <v>657</v>
      </c>
      <c r="U55" s="2" t="s">
        <v>194</v>
      </c>
    </row>
    <row r="56" spans="10:21">
      <c r="J56" s="2">
        <v>9</v>
      </c>
      <c r="K56" s="2"/>
      <c r="L56" s="2"/>
      <c r="M56" s="2"/>
      <c r="N56" s="2"/>
      <c r="O56" s="2" t="s">
        <v>743</v>
      </c>
      <c r="P56" s="2"/>
      <c r="Q56" s="2"/>
      <c r="R56" s="2"/>
      <c r="S56" s="2"/>
      <c r="T56" s="2"/>
      <c r="U56" s="2"/>
    </row>
    <row r="57" spans="10:21">
      <c r="J57" s="2">
        <v>10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0:21">
      <c r="J58" s="2"/>
      <c r="K58" s="4" t="s">
        <v>727</v>
      </c>
      <c r="L58" s="4" t="s">
        <v>744</v>
      </c>
      <c r="M58" s="4" t="s">
        <v>745</v>
      </c>
      <c r="N58" s="2"/>
      <c r="O58" s="2"/>
      <c r="P58" s="4" t="s">
        <v>746</v>
      </c>
      <c r="Q58" s="2"/>
      <c r="R58" s="4" t="s">
        <v>747</v>
      </c>
      <c r="S58" s="2"/>
      <c r="T58" s="2"/>
      <c r="U58" s="2"/>
    </row>
  </sheetData>
  <mergeCells count="6">
    <mergeCell ref="N36:P36"/>
    <mergeCell ref="N31:P31"/>
    <mergeCell ref="N32:P32"/>
    <mergeCell ref="N33:P33"/>
    <mergeCell ref="N34:P34"/>
    <mergeCell ref="N35:P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11</vt:i4>
      </vt:variant>
    </vt:vector>
  </HeadingPairs>
  <TitlesOfParts>
    <vt:vector size="29" baseType="lpstr">
      <vt:lpstr>daftar dosen</vt:lpstr>
      <vt:lpstr>DOSEN Sem Genap</vt:lpstr>
      <vt:lpstr>Pembagian MK (2)</vt:lpstr>
      <vt:lpstr>Pembagian MK</vt:lpstr>
      <vt:lpstr>Pembagian MK (NEW)</vt:lpstr>
      <vt:lpstr>Pembagian MK New</vt:lpstr>
      <vt:lpstr>JADWAL TEORI perdosen</vt:lpstr>
      <vt:lpstr>JADWAL TEORI UNTUK ABSEN (2)</vt:lpstr>
      <vt:lpstr>JADWAL ZOOM</vt:lpstr>
      <vt:lpstr>JADWAL TEORI perdosen (2)</vt:lpstr>
      <vt:lpstr>JADWAL TEORI Dosen luar</vt:lpstr>
      <vt:lpstr>TE 1 (2)</vt:lpstr>
      <vt:lpstr>PPA TK1</vt:lpstr>
      <vt:lpstr>PPA TK2</vt:lpstr>
      <vt:lpstr>PPA TK3</vt:lpstr>
      <vt:lpstr>jadwal lab</vt:lpstr>
      <vt:lpstr>lab</vt:lpstr>
      <vt:lpstr>Sheet2</vt:lpstr>
      <vt:lpstr>'daftar dosen'!Print_Area</vt:lpstr>
      <vt:lpstr>'DOSEN Sem Genap'!Print_Area</vt:lpstr>
      <vt:lpstr>'JADWAL TEORI Dosen luar'!Print_Area</vt:lpstr>
      <vt:lpstr>'JADWAL TEORI perdosen'!Print_Area</vt:lpstr>
      <vt:lpstr>'JADWAL TEORI perdosen (2)'!Print_Area</vt:lpstr>
      <vt:lpstr>'JADWAL TEORI UNTUK ABSEN (2)'!Print_Area</vt:lpstr>
      <vt:lpstr>'JADWAL ZOOM'!Print_Area</vt:lpstr>
      <vt:lpstr>'PPA TK1'!Print_Area</vt:lpstr>
      <vt:lpstr>'PPA TK3'!Print_Area</vt:lpstr>
      <vt:lpstr>'daftar dosen'!Print_Titles</vt:lpstr>
      <vt:lpstr>'DOSEN Sem Genap'!Print_Titles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2024-07-24T08:51:37Z</cp:lastPrinted>
  <dcterms:created xsi:type="dcterms:W3CDTF">2021-02-09T01:47:00Z</dcterms:created>
  <dcterms:modified xsi:type="dcterms:W3CDTF">2024-08-12T08:35:29Z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9CF2CFE34CE04AC1B20692B0D2B0252C</vt:lpwstr>
  </property>
  <property fmtid="{D5CDD505-2E9C-101B-9397-08002B2CF9AE}" pid="3" name="KSOProductBuildVer">
    <vt:lpwstr>1033-11.2.0.11214</vt:lpwstr>
  </property>
</Properties>
</file>